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varitaki\Desktop\ΑΝΑΡΤΗΣΕΙΣ\"/>
    </mc:Choice>
  </mc:AlternateContent>
  <xr:revisionPtr revIDLastSave="0" documentId="8_{7B605EB8-A56B-453B-BF50-6525003C520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GR export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6FCXO/QNJhDA4/OY+UZDXxNvTyDwVY5YHww/YyIrGvE="/>
    </ext>
  </extLst>
</workbook>
</file>

<file path=xl/calcChain.xml><?xml version="1.0" encoding="utf-8"?>
<calcChain xmlns="http://schemas.openxmlformats.org/spreadsheetml/2006/main">
  <c r="H6" i="7" l="1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5" i="7"/>
  <c r="F3" i="7"/>
  <c r="F4" i="7" s="1"/>
  <c r="E3" i="7"/>
  <c r="E4" i="7" s="1"/>
  <c r="D3" i="7"/>
  <c r="D4" i="7" s="1"/>
  <c r="C3" i="7"/>
  <c r="C4" i="7" s="1"/>
  <c r="H4" i="7" l="1"/>
  <c r="H3" i="7"/>
  <c r="G84" i="7"/>
  <c r="G75" i="7"/>
  <c r="G66" i="7"/>
  <c r="G48" i="7"/>
  <c r="G39" i="7"/>
  <c r="G30" i="7"/>
  <c r="G21" i="7"/>
  <c r="G12" i="7"/>
  <c r="G5" i="7"/>
  <c r="G87" i="7"/>
  <c r="G78" i="7"/>
  <c r="G69" i="7"/>
  <c r="G60" i="7"/>
  <c r="G51" i="7"/>
  <c r="G42" i="7"/>
  <c r="G33" i="7"/>
  <c r="G24" i="7"/>
  <c r="G15" i="7"/>
  <c r="G6" i="7"/>
  <c r="G90" i="7"/>
  <c r="G81" i="7"/>
  <c r="G72" i="7"/>
  <c r="G63" i="7"/>
  <c r="G54" i="7"/>
  <c r="G45" i="7"/>
  <c r="G36" i="7"/>
  <c r="G27" i="7"/>
  <c r="G18" i="7"/>
  <c r="G9" i="7"/>
  <c r="G93" i="7"/>
  <c r="G57" i="7"/>
  <c r="G92" i="7"/>
  <c r="G89" i="7"/>
  <c r="G86" i="7"/>
  <c r="G83" i="7"/>
  <c r="G80" i="7"/>
  <c r="G77" i="7"/>
  <c r="G74" i="7"/>
  <c r="G71" i="7"/>
  <c r="G68" i="7"/>
  <c r="G65" i="7"/>
  <c r="G62" i="7"/>
  <c r="G59" i="7"/>
  <c r="G56" i="7"/>
  <c r="G53" i="7"/>
  <c r="G50" i="7"/>
  <c r="G47" i="7"/>
  <c r="G44" i="7"/>
  <c r="G41" i="7"/>
  <c r="G38" i="7"/>
  <c r="G35" i="7"/>
  <c r="G32" i="7"/>
  <c r="G29" i="7"/>
  <c r="G26" i="7"/>
  <c r="G23" i="7"/>
  <c r="G20" i="7"/>
  <c r="G17" i="7"/>
  <c r="G14" i="7"/>
  <c r="G11" i="7"/>
  <c r="G8" i="7"/>
  <c r="G94" i="7"/>
  <c r="G91" i="7"/>
  <c r="G88" i="7"/>
  <c r="G85" i="7"/>
  <c r="G82" i="7"/>
  <c r="G79" i="7"/>
  <c r="G76" i="7"/>
  <c r="G73" i="7"/>
  <c r="G70" i="7"/>
  <c r="G67" i="7"/>
  <c r="G64" i="7"/>
  <c r="G61" i="7"/>
  <c r="G58" i="7"/>
  <c r="G55" i="7"/>
  <c r="G52" i="7"/>
  <c r="G49" i="7"/>
  <c r="G46" i="7"/>
  <c r="G43" i="7"/>
  <c r="G40" i="7"/>
  <c r="G37" i="7"/>
  <c r="G34" i="7"/>
  <c r="G31" i="7"/>
  <c r="G28" i="7"/>
  <c r="G25" i="7"/>
  <c r="G22" i="7"/>
  <c r="G19" i="7"/>
  <c r="G16" i="7"/>
  <c r="G13" i="7"/>
  <c r="G10" i="7"/>
  <c r="G7" i="7"/>
</calcChain>
</file>

<file path=xl/sharedStrings.xml><?xml version="1.0" encoding="utf-8"?>
<sst xmlns="http://schemas.openxmlformats.org/spreadsheetml/2006/main" count="199" uniqueCount="197">
  <si>
    <t>Έτος</t>
  </si>
  <si>
    <t xml:space="preserve"> </t>
  </si>
  <si>
    <t>01</t>
  </si>
  <si>
    <t>ΖΩΑ ΖΩΝΤΑΝΑ</t>
  </si>
  <si>
    <t>03</t>
  </si>
  <si>
    <t>ΨΑΡΙΑ ΚΑΙ ΜΑΛΑΚΟΣΤΡΑΚΑ, ΜΑΛΑΚΙΑ ΚΑΙ ΑΛΛΑ ΑΣΠΟΝΔΥΛΑ ΥΔΡΟΒΙΑ</t>
  </si>
  <si>
    <t>04</t>
  </si>
  <si>
    <t>ΓΑΛΑ ΚΑΙ ΠΡΟΙΟΝΤΑ ΓΑΛΑΚΤΟΚΟΜΙΑΣ. ΑΥΓΑ ΠΤΗΝΩΝ. ΜΕΛΙ ΦΥΣΙΚΟ. ΠΡΟΙΟΝΤΑ ΒΡΩΣΙΜΑ ΖΩΙΚΗΣ ΠΡΟΕΛΕΥΣΗΣ, ΠΟΥ ΔΕΝ ΚΑΤΟΝΟΜΑΖΟΝΤΑΙ ΟΥΤΕ ΠΕΡΙΛΑΜΒΑΝΟΝΤΑΙ ΑΛΛΟΥ</t>
  </si>
  <si>
    <t>05</t>
  </si>
  <si>
    <t>ΑΛΛΑ ΠΡΟΙΟΝΤΑ ΖΩΙΚΗΣ ΠΡΟΕΛΕΥΣΗΣ, ΠΟΥ ΔΕΝ ΚΑΤΟΝΟΜΑΖΟΝΤΑΙ ΟΥΤΕ ΠΕΡΙΛΑΜΒΑΝΟΝΤΑΙ ΑΛΛΟΥ</t>
  </si>
  <si>
    <t>06</t>
  </si>
  <si>
    <t>ΦΥΤΑ ΖΩΝΤΑΝΑ ΚΑΙ ΠΡΟΙΟΝΤΑ ΤΗΣ ΑΝΘΟΚΟΜΙΑΣ</t>
  </si>
  <si>
    <t>07</t>
  </si>
  <si>
    <t>ΛΑΧΑΝΙΚΑ, ΦΥΤΑ, ΡΙΖΕΣ ΚΑΙ ΚΟΝΔΥΛΟΙ, ΒΡΩΣΙΜΑ</t>
  </si>
  <si>
    <t>08</t>
  </si>
  <si>
    <t>ΚΑΡΠΟΙ ΚΑΙ ΦΡΟΥΤΑ ΒΡΩΣΙΜΑ, ΦΛΟΥΔΕΣ ΕΣΠΕΡΙΔΟΕΙΔΩΝ Ή ΠΕΠΟΝΙΩΝ</t>
  </si>
  <si>
    <t>09</t>
  </si>
  <si>
    <t>ΚΑΦΕΣ, ΤΣΑΙ, ΜΑΤΕ ΚΑΙ ΜΠΑΧΑΡΙΚΑ</t>
  </si>
  <si>
    <t>10</t>
  </si>
  <si>
    <t>ΔΗΜΗΤΡΙΑΚΑ</t>
  </si>
  <si>
    <t>11</t>
  </si>
  <si>
    <t>ΠΡΟΙΟΝΤΑ ΑΛΕΥΡΟΠΟΙΙΑΣ. ΒΥΝΗ. ΑΜΥΛΑ ΚΑΘΕ ΕΙΔΟΥΣ. INOYLINH. ΓΛΟΥΤΕΝΗ ΑΠΟ ΣΙΤΑΡΙ</t>
  </si>
  <si>
    <t>12</t>
  </si>
  <si>
    <t>ΣΠΕΡΜΑΤΑ ΚΑΙ ΚΑΡΠΟΙ ΕΛΑΙΩΔΕΙΣ. ΣΠΕΡΜΑΤΑ, ΣΠΟΡΟΙ ΚΑΙ ΔΙΑΦΟΡΟΙ ΚΑΡΠΟΙ. BIOMHXANIKA KAI ΦΑΡΜΑΚΕΥΤΙΚΑ ΦΥΤΑ. ΑΧΥΡΑ ΚΑΙ ΧΟΡΤΟΝΟΜΕΣ</t>
  </si>
  <si>
    <t>13</t>
  </si>
  <si>
    <t>ΓΟΜΕΣ, ΡΗΤΙΝΕΣ ΚΑΙ ΑΛΛΟΙ ΧΥΜΟΙ ΚΑΙ ΕΚΧΥΛΙΣΜΑΤΑ ΦΥΤΙΚΑ</t>
  </si>
  <si>
    <t>15</t>
  </si>
  <si>
    <t>ΛΙΠΗ ΚΑΙ ΛΑΔΙΑ ΖΩΙΚΑ Ή ΦΥΤΙΚΑ. ΠΡΟΙΟΝΤΑ ΤΗΣ ΔΙΑΣΠΑΣΗΣ ΑΥΤΩΝ. ΛΙΠΗ ΒΡΩΣΙΜΑ ΕΠΕΞΕΡΓΑΣΜΕΝΑ. ΚΕΡΙΑ ΖΩΙΚΗΣ Ή ΦΥΤΙΚΗΣ ΠΡΟΕΛΕΥΣΗΣ</t>
  </si>
  <si>
    <t>17</t>
  </si>
  <si>
    <t>ΖΑΧΑΡΑ ΚΑΙ ΖΑΧΑΡΩΔΗ ΠΑΡΑΣΚΕΥΑΣΜΑΤΑ</t>
  </si>
  <si>
    <t>18</t>
  </si>
  <si>
    <t>ΚΑΚΑΟ ΚΑΙ ΠΑΡΑΣΚΕΥΑΣΜΑΤΑ ΑΥΤΟΥ</t>
  </si>
  <si>
    <t>19</t>
  </si>
  <si>
    <t>ΠΑΡΑΣΚΕΥΑΣΜΑΤΑ ΜΕ ΒΑΣΗ ΤΑ ΔΗΜΗΤΡΙΑΚΑ, ΤΑ ΑΛΕΥΡΙΑ, ΤΑ ΑΜΥΛΑ ΚΑΘΕ ΕΙΔΟΥΣ Ή ΤΟ ΓΑΛΑ. ΕΙΔΗ ΖΑΧΑΡΟΠΛΑΣΤΙΚΗΣ</t>
  </si>
  <si>
    <t>20</t>
  </si>
  <si>
    <t>ΠΑΡΑΣΚΕΥΑΣΜΑΤΑ ΛΑΧΑΝΙΚΩΝ, ΚΑΡΠΩΝ ΚΑΙ ΦΡΟΥΤΩΝ Ή ΑΛΛΩΝ ΜΕΡΩΝ ΦΥΤΩΝ</t>
  </si>
  <si>
    <t>21</t>
  </si>
  <si>
    <t>ΔΙΑΦΟΡΑ ΠΑΡΑΣΚΕΥΑΣΜΑΤΑ ΔΙΑΤΡΟΦΗΣ</t>
  </si>
  <si>
    <t>22</t>
  </si>
  <si>
    <t>ΠΟΤΑ, ΑΛΚΟΟΛΟΥΧΑ ΥΓΡΑ ΚΑΙ ΞΙΔΙ</t>
  </si>
  <si>
    <t>23</t>
  </si>
  <si>
    <t>ΥΠΟΛΕΙΜΜΑΤΑ ΚΑΙ ΑΠΟΡΡΙΜΜΑΤΑ ΤΩΝ ΒΙΟΜΗΧΑΝΙΩΝ ΕΙΔΩΝ ΔΙΑΤΡΟΦΗΣ. ΤΡΟΦΕΣ ΠΑΡΑΣΚΕΥΑΣΜΕΝΕΣ ΓΙΑ ΖΩΑ</t>
  </si>
  <si>
    <t>24</t>
  </si>
  <si>
    <t>ΚΑΠΝΑ ΚΑΙ ΒΙΟΜΗΧΑΝΟΠΟΙΗΜΕΝΑ ΥΠΟΚΑΤΑΣΤΑΤΑ ΚΑΠΝΟΥ</t>
  </si>
  <si>
    <t>25</t>
  </si>
  <si>
    <t>ΑΛΑΤΙ. ΘΕΙΟ. ΓΑΙΕΣ ΚΑΙ ΠΕΤΡΕΣ. ΓΥΨΟΣ, ΑΣΒΕΣΤΗΣ ΚΑΙ ΤΣΙΜΕΝΤΑ</t>
  </si>
  <si>
    <t>27</t>
  </si>
  <si>
    <t>ΟΡΥΚΤΑ ΚΑΥΣΙΜΑ, ΟΡΥΚΤΑ ΛΑΔΙΑ ΚΑΙ ΠΡΟΙΟΝΤΑ ΤΗΣ ΑΠΟΣΤΑΞΗΣ ΑΥΤΩΝ. ΑΣΦΑΛΤΩΔΕΙΣ ΥΛΕΣ. ΚΕΡΙΑ ΟΡΥΚΤΑ</t>
  </si>
  <si>
    <t>28</t>
  </si>
  <si>
    <t>ΑΝΟΡΓΑΝΑ ΧΗΜΙΚΑ ΠΡΟΙΟΝΤΑ. ΕΝΩΣΕΙΣ ΑΝΟΡΓΑΝΕΣ Ή ΟΡΓΑΝΙΚΕΣ ΤΩΝ ΠΟΛΥΤΙΜΩΝ ΜΕΤΑΛΛΩΝ, ΤΩΝ ΡΑΔΙΕΝΕΡΓΩΝ ΣΤΟΙΧΕΙΩΝ,ΤΩΝ ΜΕΤΑΛΛΩΝ ΤΩΝ ΣΠΑΝΙΩΝ ΓΑΙΩΝ Ή ΤΩΝ ΙΣΟΤΟΠΩΝ</t>
  </si>
  <si>
    <t>29</t>
  </si>
  <si>
    <t>ΟΡΓΑΝΙΚΑ ΧΗΜΙΚΑ ΠΡΟΙΟΝΤΑ</t>
  </si>
  <si>
    <t>30</t>
  </si>
  <si>
    <t>ΦΑΡΜΑΚΕΥΤΙΚΑ ΠΡΟΊΟΝΤΑ</t>
  </si>
  <si>
    <t>31</t>
  </si>
  <si>
    <t>ΛΙΠΑΣΜΑΤΑ</t>
  </si>
  <si>
    <t>32</t>
  </si>
  <si>
    <t>ΔΕΨΙΚΑ ΚΑΙ ΒΑΦΙΚΑ ΕΚΧΥΛΙΣΜΑΤΑ. ΤΑΝΝΙΝΕΣ ΚΑΙ ΤΑ ΠΑΡΑΓΩΓΑ ΤΟΥΣ. ΧΡΩΣΤΙΚΑ ΚΑΙ ΑΛΛΕΣ ΧΡΩΣΤΙΚΕΣ ΥΛΕΣ, ΧΡΩΜΑΤΑ ΕΠΙΧΡΙΣΗΣ ΚΑΙ ΒΕΡΝΙΚΙΑ. ΜΑΣΤΙΧΕΣ (ΣΤΟΚΟΙ). ΜΕΛΑΝΙΑ</t>
  </si>
  <si>
    <t>33</t>
  </si>
  <si>
    <t>ΑΙΘΕΡΙΑ ΕΛΑΙΑ ΚΑΙ ΡΗΤΙΝΟΕΙΔΗ. ΠΡΟΙΟΝΤΑ ΑΡΩΜΑΤΟΠΟΙΙΑΣ Ή ΚΑΛΛΩΠΙΣΜΟΥ ΠΑΡΑΣΚΕΥΑΣΜΕΝΑΚΑΙ ΚΑΛΛΥΝΤΙΚΑ ΠΑΡΑΣΚΕΥΑΣΜΑΤΑ</t>
  </si>
  <si>
    <t>34</t>
  </si>
  <si>
    <t>35</t>
  </si>
  <si>
    <t>ΛΕΥΚΩΜΑΤΩΔΕΙΣ ΥΛΕΣ, ΠΡΟΙΟΝΤΑ ΜΕ ΒΑΣΗ ΤΑ ΤΡΟΠΟΠΟΙΗΜΕΝΑ ΑΜΥΛΑ ΚΑΘΕ ΕΙΔΟΥΣ. ΚΟΛΛΕΣ. ΕΝΖΥΜΑ</t>
  </si>
  <si>
    <t>36</t>
  </si>
  <si>
    <t>ΠΥΡΙΤΙΔΕΣ ΚΑΙ ΕΚΡΗΚΤΙΚΕΣ ΥΛΕΣ. ΕΙΔΗ ΠΥΡΟΤΕΧΝΙΑΣ. ΣΠΙΡΤΑ. ΠΥΡΟΦΟΡΙΚΑ ΚΡΑΜΑΤΑ. ΕΥΦΛΕΚΤΕΣ ΥΛΕΣ</t>
  </si>
  <si>
    <t>37</t>
  </si>
  <si>
    <t>ΦΩΤΟΓΡΑΦΙΚΑ Ή ΚΙΝΗΜΑΤΟΓΡΑΦΙΚΑ ΠΡΟΙΟΝΤΑ</t>
  </si>
  <si>
    <t>38</t>
  </si>
  <si>
    <t>ΔΙΑΦΟΡΑ ΠΡΟΙΟΝΤΑ ΤΩΝ ΧΗΜΙΚΩΝ ΒΙΟΜΗΧΑΝΙΩΝ</t>
  </si>
  <si>
    <t>39</t>
  </si>
  <si>
    <t>ΠΛΑΣΤΙΚΕΣ ΥΛΕΣ ΚΑΙ ΤΕΧΝΟΥΡΓΗΜΑΤΑ ΑΠΟ ΑΥΤΕΣ ΤΙΣ ΥΛΕΣ</t>
  </si>
  <si>
    <t>40</t>
  </si>
  <si>
    <t>ΚΑΟΥΤΣΟΥΚ ΚΑΙ ΤΕΧΝΟΥΡΓΗΜΑΤΑ ΑΠΟ ΚΑΟΥΤΣΟΥΚ</t>
  </si>
  <si>
    <t>41</t>
  </si>
  <si>
    <t>ΔΕΡΜΑΤΑ (ΑΛΛΑ ΑΠΟ ΤΑ ΓΟΥΝΟΔΕΡΜΑΤΑ)</t>
  </si>
  <si>
    <t>42</t>
  </si>
  <si>
    <t>ΤΕΧΝΟΥΡΓΗΜΑΤΑ ΑΠΟ ΔΕΡΜΑ. ΕΙΔΗ ΣΕΛΟΠΟΙΙΑΣ ΚΑΙ ΛΟΙΠΟΥ ΕΞΟΠΛΙΣΜΟΥ ΓΙΑ ΟΛΑ ΤΑ ΖΩΑ. ΕΙΔΗ ΤΑΞΙΔΙΟΥ, ΣΑΚΙΔΙΑ ΧΕΡΙΟΥ ΚΑΙ ΠΑΡΟΜΟΙΑ. ΤΕΧΝΟΥΡΓΗΜΑΤΑ ΑΠΟ ΕΝΤΕΡΑ</t>
  </si>
  <si>
    <t>43</t>
  </si>
  <si>
    <t>ΓΟΥΝΟΔΕΡΜΑΤΑ ΚΑΙ ΓΟΥΝΑΡΙΚΑ. ΤΕΧΝΗΤΑ ΓΟΥΝΟΔΕΡΜΑΤΑ</t>
  </si>
  <si>
    <t>44</t>
  </si>
  <si>
    <t>ΞΥΛΕΙΑ, ΞΥΛΟΚΑΡΒΟΥΝΑ ΚΑΙ ΤΕΧΝΟΥΡΓΗΜΑΤΑ ΑΠΟ ΞΥΛΟ</t>
  </si>
  <si>
    <t>45</t>
  </si>
  <si>
    <t>ΦΕΛΛΟΣ ΚΑΙ ΤΕΧΝΟΥΡΓΗΜΑΤΑ ΑΠΟ ΦΕΛΛΟ</t>
  </si>
  <si>
    <t>46</t>
  </si>
  <si>
    <t>ΤΕΧΝΟΥΡΓΗΜΑΤΑ ΣΠΑΡΤΟΠΛΕΚΤΙΚΗΣ ΚΑΙ ΚΑΛΑΘΟΠΟΙΙΑΣ</t>
  </si>
  <si>
    <t>47</t>
  </si>
  <si>
    <t>ΠΟΛΤΟΙ ΑΠΟ ΞΥΛΟ Ή ΑΠΟ ΑΛΛΕΣ ΚΥΤΤΑΡΙΝΙΚΕΣ ΙΝΩΔΕΙΣ ΥΛΕΣ. ΧΑΡΤΙ Η ΧΑΡΤΟΝΙ ΓΙΑ ΑΝΑΚΥΚΛΩΣΗ(ΑΠΟΡΡΙΜΜΑΤΑ ΚΑΙ ΑΠΟΚΟΜΜΑΤΑ)</t>
  </si>
  <si>
    <t>48</t>
  </si>
  <si>
    <t>ΧΑΡΤΙ ΚΑΙ ΧΑΡΤΟΝΙΑ. ΤΕΧΝΟΥΡΓΗΜΑΤΑ ΑΠΟ ΚΥΤΤΑΡΙΝΗ, ΧΑΡΤΙ Ή ΧΑΡΤΟΝΙ</t>
  </si>
  <si>
    <t>49</t>
  </si>
  <si>
    <t>ΠΡΟΙΟΝΤΑ ΤΩΝ ΕΚΔΟΤΙΚΩΝ ΟΙΚΩΝ, ΤΟΥ ΤΥΠΟΥ Ή ΑΛΛΩΝ ΒΙΟΜΗΧΑΝΙΩΝ ΠΟΥ ΑΣΧΟΛΟΥΝΤΑΙ ΜΕ ΤΙΣ ΓΡΑΦΙΚΕΣ ΤΕΧΝΕΣ. ΚΕΙΜΕΝΑ ΧΕΙΡΟΓΡΑΦΑ Ή ΔΑΚΤΥΛΟΓΡΑΦΗΜΕΝΑ ΚΑΙ ΣΧΕΔΙΑ</t>
  </si>
  <si>
    <t>50</t>
  </si>
  <si>
    <t>ΜΕΤΑΞΙ</t>
  </si>
  <si>
    <t>52</t>
  </si>
  <si>
    <t>ΒΑΜΒΑΚΙ</t>
  </si>
  <si>
    <t>53</t>
  </si>
  <si>
    <t>ΑΛΛΕΣ ΦΥΤΙΚΕΣ ΥΦΑΝΤΙΚΕΣ ΙΝΕΣ. ΝΗΜΑΤΑ ΑΠΟ ΧΑΡΤΙ ΚΑΙ ΥΦΑΣΜΑΤΑ ΑΠΟ ΝΗΜΑΤΑ ΑΠΟ ΧΑΡΤΙ</t>
  </si>
  <si>
    <t>54</t>
  </si>
  <si>
    <t>ΣΥΝΘΕΤΙΚΕΣ Ή ΤΕΧΝΗΤΕΣ ΙΝΕΣ, ΣΥΝΕΧΕΙΣ</t>
  </si>
  <si>
    <t>55</t>
  </si>
  <si>
    <t>ΣΥΝΘΕΤΙΚΕΣ Ή ΤΕΧΝΗΤΕΣ ΙΝΕΣ, ΜΗ ΣΥΝΕΧΕΙΣ</t>
  </si>
  <si>
    <t>56</t>
  </si>
  <si>
    <t>ΒΑΤΕΣ, ΠΙΛΗΜΑΤΑ ΚΑΙ ΥΦΑΣΜΑΤΑ ΜΗ ΥΦΑΣΜΕΝΑ. ΝΗΜΑΤΑ ΕΙΔΙΚΑ. ΣΠΑΓΚΟΙ, ΣΧΟΙΝΙΑ ΚΑΙ ΧΟΝΤΡΑ ΣΧΟΙΝΙΑ. ΕΙΔΗ ΣΧΟΙΝΟΠΟΙΙΑΣ</t>
  </si>
  <si>
    <t>57</t>
  </si>
  <si>
    <t>ΤΑΠΗΤΕΣ ΚΑΙ ΑΛΛΕΣ ΕΠΕΝΔΥΣΕΙΣ ΔΑΠΕΔΟΥ ΑΠΟ ΥΦΑΝΤΙΚΕΣ ΥΛΕΣ</t>
  </si>
  <si>
    <t>58</t>
  </si>
  <si>
    <t>ΥΦΑΣΜΑΤΑ ΕΙΔΙΚΑ. ΥΦΑΝΤΙΚΕΣ ΦΟΥΝΤΩΤΕΣ ΕΠΙΦΑΝΕΙΕΣ.ΔΑΝΤΕΛΕΣ. ΕΙΔΗ ΕΠΙΣΤΡΩΣΗΣ. ΕΙΔΗ ΤΑΙΝΙΟΠΛΕΚΤΙΚΗΣ. ΚΕΝΤΗΜΑΤΑ</t>
  </si>
  <si>
    <t>59</t>
  </si>
  <si>
    <t>ΥΦΑΣΜΑΤΑ ΕΜΠΟΤΙΣΜΕΝΑ, ΕΠΙΧΡΙΣΜΕΝΑ, ΕΠΙΚΑΛΥΜΜΕΝΑ Ή ΜΕ ΑΠΑΝΩΤΕΣ ΣΤΡΩΣΕΙΣ. ΕΙΔΗ ΓΙΑ ΤΕΧΝΙΚΕΣ ΧΡΗΣΕΙΣ ΑΠΟ ΥΦΑΝΤΙΚΕΣ ΥΛΕΣ</t>
  </si>
  <si>
    <t>60</t>
  </si>
  <si>
    <t>ΥΦΑΣΜΑΤΑ ΠΛΕΚΤΑ</t>
  </si>
  <si>
    <t>61</t>
  </si>
  <si>
    <t>ΕΝΔΥΜΑΤΑ ΚΑΙ ΣΥΜΠΛΗΡΩΜΑΤΑ ΤΟΥ ΕΝΔΥΜΑΤΟΣ, ΠΛΕΚΤΑ</t>
  </si>
  <si>
    <t>62</t>
  </si>
  <si>
    <t>ΕΝΔΥΜΑΤΑ ΚΑΙ ΣΥΜΠΛΗΡΩΜΑΤΑ ΤΟΥ ΕΝΔΥΜΑΤΟΣ, ΑΛΛΑ ΑΠΟ ΤΑ ΠΛΕΚΤΑ</t>
  </si>
  <si>
    <t>63</t>
  </si>
  <si>
    <t>ΑΛΛΑ ΕΤΟΙΜΑ ΥΦΑΝΤΟΥΡΓΙΚΑ ΕΙΔΗ. ΣΥΝΔΥΑΣΜΟΙ. ΜΕΤΑΧΕΙΡΙΣΜΕΝΑ ΕΝΔΥΜΑΤΑ ΚΑΙ ΑΛΛΑ ΜΕΤΑΧΕΙΡΙΣΜΕΝΑ ΕΙΔΗ ΚΑΙ ΡΑΚΗ</t>
  </si>
  <si>
    <t>64</t>
  </si>
  <si>
    <t>ΥΠΟΔΗΜΑΤΑ, ΓΚΕΤΕΣ ΚΑΙ ΑΝΑΛΟΓΑ ΕΙΔΗ. ΜΕΡΗ ΤΩΝ ΕΙΔΩΝ ΑΥΤΩΝ</t>
  </si>
  <si>
    <t>65</t>
  </si>
  <si>
    <t>ΚΑΛΥΜΜΑΤΑ ΚΕΦΑΛΗΣ ΚΑΙ ΜΕΡΗ ΑΥΤΩΝ</t>
  </si>
  <si>
    <t>66</t>
  </si>
  <si>
    <t>ΟΜΠΡΕΛΕΣ ΓΙΑ ΤΗ ΒΡΟΧΗ ΚΑΙ ΤΟΝ ΗΛΙΟ, ΡΑΒΔΟΙ (ΜΠΑΣΤΟΥΝΙΑ), ΡΑΒΔΟΙ-ΚΑΘΙΣΜΑΤΑ, ΜΑΣΤΙΓΙΑ ΚΑΘΕ ΕΙΔΟΥΣ ΚΑΙ ΤΑ ΜΕΡΗ ΤΟΥΣ</t>
  </si>
  <si>
    <t>67</t>
  </si>
  <si>
    <t>ΦΤΕΡΑ ΚΑΙ ΠΟΥΠΟΥΛΑ ΚΑΤΕΡΓΑΣΜΕΝΑ ΚΑΙ ΕΙΔΗ ΑΠΟ ΦΤΕΡΑ Ή ΑΠΟ ΠΟΥΠΟΥΛΑ. ΤΕΧΝΗΤΑ ΑΝΘΗ. ΤΕΧΝΟΥΡΓΗΜΑΤΑ ΑΠΟ ΤΡΙΧΕΣ ΚΕΦΑΛΗΣ ΑΝΘΡΩΠΟΥ</t>
  </si>
  <si>
    <t>68</t>
  </si>
  <si>
    <t>ΤΕΧΝΟΥΡΓΗΜΑΤΑ ΑΠΟ ΠΕΤΡΕΣ, ΓΥΨΟ, ΤΣΙΜΕΝΤΟ, ΑΜΙΑΝΤΟ, ΜΑΡΜΑΡΥΓΙΑ Ή ΑΝΑΛΟΓΕΣ ΥΛΕΣ</t>
  </si>
  <si>
    <t>69</t>
  </si>
  <si>
    <t>ΠΡΟΊΟΝΤΑ ΚΕΡΑΜΕΥΤΙΚΗΣ</t>
  </si>
  <si>
    <t>70</t>
  </si>
  <si>
    <t>ΓΥΑΛΙ ΚΑΙ ΤΕΧΝΟΥΡΓΗΜΑΤΑ ΑΠΟ ΓΥΑΛΙ</t>
  </si>
  <si>
    <t>71</t>
  </si>
  <si>
    <t>ΜΑΡΓΑΡΙΤΑΡΙΑ ΦΥΣΙΚΑ Ή ΑΠΟ ΚΑΛΛΙΕΡΓΕΙΑ, ΠΟΛΥΤΙΜΕΣ ΚΑΙ ΗΜΙΠΟΛΥΤΙΜΕΣ ΠΕΤΡΕΣ Ή ΠΑΡΟΜΟΙΑ, ΠΟΛΥΤΙΜΑ ΜΕΤΑΛΛΑ, ΜΕΤΑΛΛΑ ΕΠΙΣΤΡΩΜΕΝΑ ΜΕ ΠΟΛΥΤΙΜΑ ΜΕΤΑΛΛΑ ΚΑΙ ΤΕΧΝΟΥΡΓΗΜΑΤΑ ΑΠΟ ΤΙΣ ΥΛΕΣ ΑΥΤΕΣ. ΑΠΟΜΙΜΗΣΕΙΣ ΚΟΣΜΗΜΑΤΩΝ. ΝΟΜΙΣΜΑΤΑ</t>
  </si>
  <si>
    <t>72</t>
  </si>
  <si>
    <t>ΧΥΤΟΣΙΔΗΡΟΣ, ΣΙΔΗΡΟΣ ΚΑΙ ΧΑΛΥΒΑΣ</t>
  </si>
  <si>
    <t>73</t>
  </si>
  <si>
    <t>ΤΕΧΝΟΥΡΓΗΜΑΤΑ ΑΠΟ ΧΥΤΟΣΙΔΗΡΟ, ΣΙΔΗΡΟ Ή ΧΑΛΥΒΑ</t>
  </si>
  <si>
    <t>74</t>
  </si>
  <si>
    <t>ΧΑΛΚΟΣ ΚΑΙ ΤΕΧΝΟΥΡΓΗΜΑΤΑ ΑΠΟ ΧΑΛΚΟ</t>
  </si>
  <si>
    <t>75</t>
  </si>
  <si>
    <t>ΝΙΚΕΛΙΟ ΚΑΙ ΤΕΧΝΟΥΡΓΗΜΑΤΑ ΑΠΟ ΝΙΚΕΛΙΟ</t>
  </si>
  <si>
    <t>76</t>
  </si>
  <si>
    <t>ΑΡΓΙΛΙΟ ΚΑΙ ΤΕΧΝΟΥΡΓΗΜΑΤΑ ΑΠΟ ΑΡΓΙΛΙΟ</t>
  </si>
  <si>
    <t>78</t>
  </si>
  <si>
    <t>ΜΟΛΥΒΔΟΣ ΚΑΙ ΤΕΧΝΟΥΡΓΗΜΑΤΑ ΑΠΟ ΜΟΛΥΒΔΟ</t>
  </si>
  <si>
    <t>79</t>
  </si>
  <si>
    <t>ΨΕΥΔΑΡΓΥΡΟΣ ΚΑΙ ΤΕΧΝΟΥΡΓΗΜΑΤΑ ΑΠΟ ΨΕΥΔΑΡΓΥΡΟ</t>
  </si>
  <si>
    <t>80</t>
  </si>
  <si>
    <t>ΚΑΣΣΙΤΕΡΟΣ ΚΑΙ ΤΕΧΝΟΥΡΓΗΜΑΤΑ ΑΠΟ ΚΑΣΣΙΤΕΡΟ</t>
  </si>
  <si>
    <t>81</t>
  </si>
  <si>
    <t>ΑΛΛΑ ΚΟΙΝΑ ΜΕΤΑΛΛΑ. ΚΕΡΑΜΟΜΕΤΑΛΛΟΥΡΓΙΚΕΣ ΣΥΝΘΕΣΕΙΣ. ΤΕΧΝΟΥΡΓΗΜΑΤΑ ΑΠΟ ΤΙΣ ΥΛΕΣ ΑΥΤΕΣ</t>
  </si>
  <si>
    <t>82</t>
  </si>
  <si>
    <t>ΕΡΓΑΛΕΙΑ ΚΑΙ ΣΥΛΛΟΓΕΣ ΕΡΓΑΛΕΙΩΝ, ΕΙΔΗ ΜΑΧΑΙΡΟΠΟΙΙΑΣ, ΚΟΥΤΑΛΙΑ ΚΑΙ ΠΙΡΟΥΝΙΑ, ΑΠΟ ΚΟΙΝΑ ΜΕΤΑΛΛΑ. ΜΕΡΗ ΤΩΝ ΕΙΔΩΝ ΑΥΤΩΝ, ΑΠΟ ΚΟΙΝΑ ΜΕΤΑΛΛΑ</t>
  </si>
  <si>
    <t>83</t>
  </si>
  <si>
    <t>ΔΙΑΦΟΡΑ ΤΕΧΝΟΥΡΓΗΜΑΤΑ ΑΠΟ ΚΟΙΝΑ ΜΕΤΑΛΛΑ</t>
  </si>
  <si>
    <t>84</t>
  </si>
  <si>
    <t>ΠΥΡΗΝΙΚΟΙ ΑΝΤΙΔΡΑΣΤΗΡΕΣ, ΛΕΒΗΤΕΣ, ΜΗΧΑΝΕΣ, ΣΥΣΚΕΥΕΣ ΚΑΙ ΜΗΧΑΝΙΚΕΣ ΕΠΙΝΟΗΣΕΙΣ. ΜΕΡΗ ΑΥΤΩΝ ΤΩΝ ΜΗΧΑΝΩΝ Ή ΣΥΣΚΕΥΩΝ</t>
  </si>
  <si>
    <t>85</t>
  </si>
  <si>
    <t>ΜΗΧΑΝΕΣ, ΣΥΣΚΕΥΕΣ ΚΑΙ ΥΛΙΚΑ ΗΛΕΚΤΡΙΚΑ ΚΑΙ ΤΑ ΜΕΡΗ ΤΟΥΣ. ΣΥΣΚΕΥΕΣ ΕΓΓΡΑΦΗΣ Ή ΑΝΑΠΑΡΑΓΩΓΗΣ ΤΟΥ ΗΧΟΥ, ΣΥΣΚΕΥΕΣ ΕΓΓΡΑΦΗΣ Ή ΑΝΑΠΑΡΑΓΩΓΗΣ ΤΩΝ ΕΙΚΟΝΩΝ ΚΑΙ ΤΟΥ ΗΧΟΥ ΓΙΑ ΤΗΝ ΤΗΛΕΟΡΑΣΗ, ΚΑΙ ΜΕΡΗ ΚΑΙ ΕΞΑΡΤΗΜΑΤΑ ΤΩΝ ΣΥΣΚΕΥΩΝ ΑΥΤΩΝ</t>
  </si>
  <si>
    <t>86</t>
  </si>
  <si>
    <t>ΟΧΗΜΑΤΑ ΚΑΙ ΥΛΙΚΟ ΓΙΑ ΣΙΔΗΡΟΔΡΟΜΙΚΕΣ Ή ΠΑΡΟΜΟΙΕΣ ΓΡΑΜΜΕΣ ΚΑΙ ΤΑ ΜΕΡΗ ΤΟΥΣ. ΜΗΧΑΝΙΚΕΣ ΣΥΣΚΕΥΕΣ (ΣΤΙΣ ΟΠΟΙΕΣ ΠΕΡΙΛΑΜΒΑΝΟΝΤΑΙ ΚΑΙ ΟΙ ΗΛΕΚΤΡΟΜΗΧΑΝΙΚΕΣ) ΣΗΜΑΤΟΔΟΤΗΣΗΣ ΓΙΑ ΤΙΣ ΓΡΑΜΜΕΣ ΣΥΓΚΟΙΝΩΝΙΩΝ</t>
  </si>
  <si>
    <t>87</t>
  </si>
  <si>
    <t>ΑΥΤΟΚΙΝΗΤΑ ΟΧΗΜΑΤΑ, ΕΛΚΥΣΤΗΡΕΣ, ΠΟΔΗΛΑΤΑ ΚΑΙ ΑΛΛΑ ΟΧΗΜΑΤΑ ΓΙΑ ΧΕΡΣΑΙΕΣ ΜΕΤΑΦΟΡΕΣ, ΤΑ ΜΕΡΗ ΚΑΙ ΕΞΑΡΤΗΜΑΤΑ ΤΟΥΣ</t>
  </si>
  <si>
    <t>88</t>
  </si>
  <si>
    <t>ΑΕΡΟΠΛΟΙΑ Ή ΔΙΑΣΤΗΜΟΠΛΟΙΑ</t>
  </si>
  <si>
    <t>89</t>
  </si>
  <si>
    <t>ΘΑΛΑΣΣΙΑ ΚΑΙ ΠΟΤΑΜΙΑ ΝΑΥΣΙΠΛΟΙΑ</t>
  </si>
  <si>
    <t>90</t>
  </si>
  <si>
    <t>ΟΡΓΑΝΑ ΚΑΙ ΣΥΣΚΕΥΕΣ ΟΠΤΙΚΗΣ, ΦΩΤΟΓΡΑΦΙΑΣ Ή ΚΙΝΗΜΑΤΟΓΡΑΦΙΑΣ, ΜΕΤΡΗΣΗΣ, ΕΛΕΓΧΟΥ Ή ΑΚΡΙΒΕΙΑΣ. ΟΡΓΑΝΑ ΚΑΙ ΣΥΣΚΕΥΕΣ ΙΑΤΡΟΧΕΙΡΟΥΡΓΙΚΗΣ. ΜΕΡΗ ΚΑΙ ΕΞΑΡΤΗΜΑΤΑ ΑΥΤΩΝ ΤΩΝ ΟΡΓΑΝΩΝ Ή ΣΥΣΚΕΥΩΝ</t>
  </si>
  <si>
    <t>91</t>
  </si>
  <si>
    <t>ΩΡΟΛΟΓΟΠΟΙΙΑ</t>
  </si>
  <si>
    <t>92</t>
  </si>
  <si>
    <t>ΜΟΥΣΙΚΑ ΟΡΓΑΝΑ. ΜΕΡΗ ΚΑΙ ΕΞΑΡΤΗΜΑΤΑ ΤΩΝ ΟΡΓΑΝΩΝ ΑΥΤΩΝ</t>
  </si>
  <si>
    <t>93</t>
  </si>
  <si>
    <t>ΟΠΛΑ, ΠΥΡΟΜΑΧΙΚΑ ΚΑΙ ΤΑ ΜΕΡΗ ΚΑΙ ΕΞΑΡΤΗΜΑΤΑ ΤΟΥΣ</t>
  </si>
  <si>
    <t>94</t>
  </si>
  <si>
    <t>ΕΠΙΠΛΑ, ΕΠΙΠΛΑ ΙΑΤΡΟΧΕΙΡΟΥΡΓΙΚΑ. ΕΙΔΗ ΚΛΙΝΟΣΤΡΩΜΝΗΣ ΚΑΙ ΠΑΡΟΜΟΙΑ. ΣΥΣΚΕΥΕΣ ΦΩΤΙΣΜΟΥ ΠΟΥ ΔΕΝ ΚΑΤΟΝΟΜΑΖΟΝΤΑ Ή ΔΕΝ ΠΕΡΙΛΑΜΒΑΝΟΝΤΑΙ ΑΛΛΟΥ. ΛΑΜΠΕΣ-ΡΕΚΛΑΜΕΣ, ΦΩΤΕΙΝΑ ΣΗΜΑΤΑ, ΦΩΤΕΙΝΕΣ ΕΝΔΕΙΚΤΙΚΕΣ ΠΙΝΑΚΙΔΕΣΚΑΙ ΠΑΡΟΜΟΙΑ ΕΙΔΗ. ΠΡΟΚΑΤΑΣΚΕΥΕΣ</t>
  </si>
  <si>
    <t>95</t>
  </si>
  <si>
    <t>ΠΑΙΧΝΙΔΙΑ ΓΙΑ ΠΑΙΔΙΑ ΚΑΙ ΕΝΗΛΙΚΕΣ, ΕΙΔΗ ΔΙΑΣΚΕΔΑΣΗΣ Ή ΑΘΛΗΤΙΣΜΟΥ. ΤΑ ΜΕΡΗ ΚΑΙ ΕΞΑΡΤΗΜΑΤΑ ΤΟΥΣ</t>
  </si>
  <si>
    <t>96</t>
  </si>
  <si>
    <t>ΤΕΧΝΟΥΡΓΗΜΑΤΑ ΔΙΑΦΟΡΑ</t>
  </si>
  <si>
    <t>97</t>
  </si>
  <si>
    <t>ΑΝΤΙΚΕΙΜΕΝΑ ΤΕΧΝΗΣ, ΣΥΛΛΟΓΩΝ Ή ΑΡΧΑΙΟΤΗΤΩΝ</t>
  </si>
  <si>
    <t>16</t>
  </si>
  <si>
    <t>ΠΑΡΑΣΚΕΥΑΣΜΑΤΑ ΚΡΕΑΤΩΝ, ΨΑΡΙΩΝ Ή ΜΑΛΑΚΟΣΤΡΑΚΩΝ, ΜΑΛΑΚΙΩΝ ΑΛΛΩΝ ΑΣΠΟΝΔΥΛΩΝ ΥΔΡΟΒΙΩΝ</t>
  </si>
  <si>
    <t>51</t>
  </si>
  <si>
    <t>ΜΑΛΛΙ, ΤΡΙΧΕΣ ΕΚΛΕΚΤΗΣ ΠΟΙΟΤΗΤΑΣ Ή ΧΟΝΤΡΟΕΙΔΕΙΣ. ΝΗΜΑΤΑ ΚΑΙ ΥΦΑΣΜΑΤΑ ΑΠΟ ΧΟΝΤΡΟΤΡΙΧΕΣ</t>
  </si>
  <si>
    <t>99</t>
  </si>
  <si>
    <t>Εμπιστευτικά προιόντα</t>
  </si>
  <si>
    <t>02</t>
  </si>
  <si>
    <t>ΚΡΕΑΤΑ ΚΑΙ ΠΑΡΑΠΡΟΙΟΝΤΑ ΣΦΑΓΙΩΝ, ΒΡΩΣΙΜΑ</t>
  </si>
  <si>
    <t>ΣΑΠΟΥΝΙΑ, ΟΡΓΑΝΙΚΕΣ ΟΥΣΙΕΣ ΕΠΙΦΑΝΕΙΑΚΗΣ ΔΡΑΣΗΣ, ΠΑΡΑΣΚΕΥΑΣΜΑΤΑ ΓΙΑ ΠΛΥΣΙΜΟ (ΑΛΙΣΙΒΕΣ), ΠΑΡΑΣΚΕΥΑΣΜΑΤΑ ΛΙΠΑΝΤΙΚΑ, ΚΕΡΙΑ ΤΕΧΝΗΤΑ, ΚΕΡΙΑ ΠΑΡΑΣΚΕΥΑΣΜΕΝΑ, ΠΡΟϊΟΝΤΑ ΣΥΝΤΗΡΗΣΗΣ, ΚΕΡΙΑ ΚΑΙ ΠΑΡΟΜΟΙΑ ΕΙΔΗ, ΠΑΣΤΕΣ ΓΙΑ ΠΡΟΠΛΑΣΜΑΤΑ, ΚΕΡΙΑ ΓΙΑ ΤΗΝ ΟΔΟΝΤΟΤΕΧΝΙΚΗΚΑΙ ΣΥΝΘ</t>
  </si>
  <si>
    <t>Σύνολο</t>
  </si>
  <si>
    <t>Σύνολο χωρίς πετρελαιοειδή (27)</t>
  </si>
  <si>
    <t>Μεταβολή 2025/24</t>
  </si>
  <si>
    <t>% επί συνόλου</t>
  </si>
  <si>
    <t>Εξαγωγές Ελλάδας προς ΗΠΑ σε ευρώ - 2022-2025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</si>
</sst>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0" fillId="5" borderId="0" xfId="0" applyFill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4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5" fillId="4" borderId="1" xfId="0" applyFont="1" applyFill="1" applyBorder="1" applyAlignment="1">
      <alignment vertical="top"/>
    </xf>
    <xf numFmtId="0" fontId="6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165" fontId="5" fillId="3" borderId="1" xfId="1" applyNumberFormat="1" applyFont="1" applyFill="1" applyBorder="1" applyAlignment="1">
      <alignment vertical="top"/>
    </xf>
    <xf numFmtId="10" fontId="5" fillId="3" borderId="1" xfId="2" applyNumberFormat="1" applyFont="1" applyFill="1" applyBorder="1" applyAlignment="1">
      <alignment vertical="top"/>
    </xf>
    <xf numFmtId="165" fontId="5" fillId="4" borderId="1" xfId="1" applyNumberFormat="1" applyFont="1" applyFill="1" applyBorder="1" applyAlignment="1">
      <alignment vertical="top"/>
    </xf>
    <xf numFmtId="10" fontId="5" fillId="4" borderId="1" xfId="2" applyNumberFormat="1" applyFont="1" applyFill="1" applyBorder="1" applyAlignment="1">
      <alignment vertical="top"/>
    </xf>
    <xf numFmtId="165" fontId="6" fillId="5" borderId="1" xfId="1" applyNumberFormat="1" applyFont="1" applyFill="1" applyBorder="1" applyAlignment="1">
      <alignment vertical="top"/>
    </xf>
    <xf numFmtId="10" fontId="6" fillId="5" borderId="1" xfId="2" applyNumberFormat="1" applyFont="1" applyFill="1" applyBorder="1" applyAlignment="1">
      <alignment vertical="top"/>
    </xf>
    <xf numFmtId="165" fontId="6" fillId="0" borderId="1" xfId="1" applyNumberFormat="1" applyFont="1" applyBorder="1" applyAlignment="1">
      <alignment vertical="top"/>
    </xf>
    <xf numFmtId="10" fontId="6" fillId="0" borderId="1" xfId="2" applyNumberFormat="1" applyFont="1" applyBorder="1" applyAlignment="1">
      <alignment vertical="top"/>
    </xf>
    <xf numFmtId="165" fontId="6" fillId="5" borderId="1" xfId="1" applyNumberFormat="1" applyFont="1" applyFill="1" applyBorder="1" applyAlignment="1">
      <alignment vertical="top" wrapText="1"/>
    </xf>
    <xf numFmtId="165" fontId="6" fillId="0" borderId="1" xfId="1" applyNumberFormat="1" applyFont="1" applyBorder="1" applyAlignment="1">
      <alignment vertical="top" wrapText="1"/>
    </xf>
    <xf numFmtId="165" fontId="6" fillId="0" borderId="0" xfId="1" applyNumberFormat="1" applyFont="1" applyBorder="1" applyAlignment="1">
      <alignment vertical="top"/>
    </xf>
    <xf numFmtId="0" fontId="4" fillId="0" borderId="0" xfId="0" applyFont="1" applyAlignment="1">
      <alignment horizontal="center" vertical="top"/>
    </xf>
  </cellXfs>
  <cellStyles count="3">
    <cellStyle name="Κανονικό" xfId="0" builtinId="0"/>
    <cellStyle name="Κόμμα" xfId="1" builtinId="3"/>
    <cellStyle name="Ποσοστ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6D211-C524-4117-93E3-3A76B0254EF7}">
  <dimension ref="A1:H99"/>
  <sheetViews>
    <sheetView tabSelected="1" topLeftCell="A88" workbookViewId="0">
      <selection activeCell="L8" sqref="L8"/>
    </sheetView>
  </sheetViews>
  <sheetFormatPr defaultRowHeight="15" x14ac:dyDescent="0.25"/>
  <cols>
    <col min="1" max="1" width="2.7109375" style="2" customWidth="1"/>
    <col min="2" max="2" width="35" style="14" customWidth="1"/>
    <col min="3" max="6" width="11.7109375" style="27" bestFit="1" customWidth="1"/>
    <col min="7" max="7" width="6.7109375" style="14" bestFit="1" customWidth="1"/>
    <col min="8" max="8" width="8" style="14" bestFit="1" customWidth="1"/>
    <col min="9" max="16384" width="9.140625" style="1"/>
  </cols>
  <sheetData>
    <row r="1" spans="1:8" ht="24" customHeight="1" x14ac:dyDescent="0.25">
      <c r="A1" s="28" t="s">
        <v>196</v>
      </c>
      <c r="B1" s="28"/>
      <c r="C1" s="28"/>
      <c r="D1" s="28"/>
      <c r="E1" s="28"/>
      <c r="F1" s="28"/>
      <c r="G1" s="28"/>
      <c r="H1" s="28"/>
    </row>
    <row r="2" spans="1:8" ht="22.5" x14ac:dyDescent="0.25">
      <c r="A2" s="4"/>
      <c r="B2" s="9" t="s">
        <v>0</v>
      </c>
      <c r="C2" s="15">
        <v>2022</v>
      </c>
      <c r="D2" s="15">
        <v>2023</v>
      </c>
      <c r="E2" s="15">
        <v>2024</v>
      </c>
      <c r="F2" s="15">
        <v>2025</v>
      </c>
      <c r="G2" s="16" t="s">
        <v>195</v>
      </c>
      <c r="H2" s="16" t="s">
        <v>194</v>
      </c>
    </row>
    <row r="3" spans="1:8" x14ac:dyDescent="0.25">
      <c r="A3" s="5"/>
      <c r="B3" s="10" t="s">
        <v>192</v>
      </c>
      <c r="C3" s="17">
        <f>SUM(C5:C99)</f>
        <v>2228400720</v>
      </c>
      <c r="D3" s="17">
        <f t="shared" ref="D3:F3" si="0">SUM(D5:D99)</f>
        <v>2117302525</v>
      </c>
      <c r="E3" s="17">
        <f t="shared" si="0"/>
        <v>2412152338</v>
      </c>
      <c r="F3" s="17">
        <f t="shared" si="0"/>
        <v>2404710677</v>
      </c>
      <c r="G3" s="17"/>
      <c r="H3" s="18">
        <f>(F3-E3)/E3</f>
        <v>-3.0850709064959561E-3</v>
      </c>
    </row>
    <row r="4" spans="1:8" x14ac:dyDescent="0.25">
      <c r="A4" s="6"/>
      <c r="B4" s="11" t="s">
        <v>193</v>
      </c>
      <c r="C4" s="19">
        <f>C3-C5</f>
        <v>1740488323</v>
      </c>
      <c r="D4" s="19">
        <f t="shared" ref="D4:F4" si="1">D3-D5</f>
        <v>1700730297</v>
      </c>
      <c r="E4" s="19">
        <f t="shared" si="1"/>
        <v>1861090428</v>
      </c>
      <c r="F4" s="19">
        <f t="shared" si="1"/>
        <v>1823833623</v>
      </c>
      <c r="G4" s="19"/>
      <c r="H4" s="20">
        <f>(F4-E4)/E4</f>
        <v>-2.001880426629114E-2</v>
      </c>
    </row>
    <row r="5" spans="1:8" ht="33.75" x14ac:dyDescent="0.25">
      <c r="A5" s="7" t="s">
        <v>46</v>
      </c>
      <c r="B5" s="12" t="s">
        <v>47</v>
      </c>
      <c r="C5" s="21">
        <v>487912397</v>
      </c>
      <c r="D5" s="21">
        <v>416572228</v>
      </c>
      <c r="E5" s="21">
        <v>551061910</v>
      </c>
      <c r="F5" s="21">
        <v>580877054</v>
      </c>
      <c r="G5" s="22">
        <f>F5/$F$3</f>
        <v>0.24155798015779342</v>
      </c>
      <c r="H5" s="22">
        <f t="shared" ref="H5" si="2">(F5-E5)/E5</f>
        <v>5.410488995691972E-2</v>
      </c>
    </row>
    <row r="6" spans="1:8" ht="22.5" x14ac:dyDescent="0.25">
      <c r="A6" s="8" t="s">
        <v>34</v>
      </c>
      <c r="B6" s="13" t="s">
        <v>35</v>
      </c>
      <c r="C6" s="23">
        <v>295080604</v>
      </c>
      <c r="D6" s="23">
        <v>279875781</v>
      </c>
      <c r="E6" s="23">
        <v>363456100</v>
      </c>
      <c r="F6" s="23">
        <v>335363132</v>
      </c>
      <c r="G6" s="24">
        <f t="shared" ref="G6:G69" si="3">F6/$F$3</f>
        <v>0.13946090696381933</v>
      </c>
      <c r="H6" s="24">
        <f t="shared" ref="H6:H69" si="4">(F6-E6)/E6</f>
        <v>-7.7293978557520432E-2</v>
      </c>
    </row>
    <row r="7" spans="1:8" x14ac:dyDescent="0.25">
      <c r="A7" s="7" t="s">
        <v>141</v>
      </c>
      <c r="B7" s="12" t="s">
        <v>142</v>
      </c>
      <c r="C7" s="21">
        <v>158545091</v>
      </c>
      <c r="D7" s="21">
        <v>117288789</v>
      </c>
      <c r="E7" s="21">
        <v>136284666</v>
      </c>
      <c r="F7" s="21">
        <v>184907926</v>
      </c>
      <c r="G7" s="22">
        <f t="shared" si="3"/>
        <v>7.6894042916914276E-2</v>
      </c>
      <c r="H7" s="22">
        <f t="shared" si="4"/>
        <v>0.35677718871175135</v>
      </c>
    </row>
    <row r="8" spans="1:8" ht="56.25" x14ac:dyDescent="0.25">
      <c r="A8" s="8" t="s">
        <v>157</v>
      </c>
      <c r="B8" s="13" t="s">
        <v>158</v>
      </c>
      <c r="C8" s="23">
        <v>179670551</v>
      </c>
      <c r="D8" s="23">
        <v>105279636</v>
      </c>
      <c r="E8" s="23">
        <v>166912266</v>
      </c>
      <c r="F8" s="23">
        <v>131330306</v>
      </c>
      <c r="G8" s="24">
        <f t="shared" si="3"/>
        <v>5.4613765912097705E-2</v>
      </c>
      <c r="H8" s="24">
        <f t="shared" si="4"/>
        <v>-0.21317762230847673</v>
      </c>
    </row>
    <row r="9" spans="1:8" ht="22.5" x14ac:dyDescent="0.25">
      <c r="A9" s="7" t="s">
        <v>135</v>
      </c>
      <c r="B9" s="12" t="s">
        <v>136</v>
      </c>
      <c r="C9" s="21">
        <v>59570387</v>
      </c>
      <c r="D9" s="21">
        <v>51183646</v>
      </c>
      <c r="E9" s="21">
        <v>40096116</v>
      </c>
      <c r="F9" s="21">
        <v>113582457</v>
      </c>
      <c r="G9" s="22">
        <f t="shared" si="3"/>
        <v>4.7233315045492268E-2</v>
      </c>
      <c r="H9" s="22">
        <f t="shared" si="4"/>
        <v>1.8327545989741252</v>
      </c>
    </row>
    <row r="10" spans="1:8" x14ac:dyDescent="0.25">
      <c r="A10" s="8" t="s">
        <v>163</v>
      </c>
      <c r="B10" s="13" t="s">
        <v>164</v>
      </c>
      <c r="C10" s="23">
        <v>46356754</v>
      </c>
      <c r="D10" s="23">
        <v>76534127</v>
      </c>
      <c r="E10" s="23">
        <v>62450851</v>
      </c>
      <c r="F10" s="23">
        <v>90698906</v>
      </c>
      <c r="G10" s="24">
        <f t="shared" si="3"/>
        <v>3.7717180227748455E-2</v>
      </c>
      <c r="H10" s="24">
        <f t="shared" si="4"/>
        <v>0.45232458081315818</v>
      </c>
    </row>
    <row r="11" spans="1:8" ht="45" x14ac:dyDescent="0.25">
      <c r="A11" s="7" t="s">
        <v>6</v>
      </c>
      <c r="B11" s="12" t="s">
        <v>7</v>
      </c>
      <c r="C11" s="21">
        <v>53771744</v>
      </c>
      <c r="D11" s="21">
        <v>68452580</v>
      </c>
      <c r="E11" s="21">
        <v>77923645</v>
      </c>
      <c r="F11" s="21">
        <v>74456779</v>
      </c>
      <c r="G11" s="22">
        <f t="shared" si="3"/>
        <v>3.0962884521679196E-2</v>
      </c>
      <c r="H11" s="22">
        <f t="shared" si="4"/>
        <v>-4.4490552257918634E-2</v>
      </c>
    </row>
    <row r="12" spans="1:8" ht="22.5" x14ac:dyDescent="0.25">
      <c r="A12" s="8" t="s">
        <v>44</v>
      </c>
      <c r="B12" s="13" t="s">
        <v>45</v>
      </c>
      <c r="C12" s="23">
        <v>147229667</v>
      </c>
      <c r="D12" s="23">
        <v>136104938</v>
      </c>
      <c r="E12" s="23">
        <v>111839252</v>
      </c>
      <c r="F12" s="23">
        <v>73077140</v>
      </c>
      <c r="G12" s="24">
        <f t="shared" si="3"/>
        <v>3.0389161032531149E-2</v>
      </c>
      <c r="H12" s="24">
        <f t="shared" si="4"/>
        <v>-0.34658772574766505</v>
      </c>
    </row>
    <row r="13" spans="1:8" ht="45" x14ac:dyDescent="0.25">
      <c r="A13" s="7" t="s">
        <v>26</v>
      </c>
      <c r="B13" s="12" t="s">
        <v>27</v>
      </c>
      <c r="C13" s="21">
        <v>52420959</v>
      </c>
      <c r="D13" s="21">
        <v>77466008</v>
      </c>
      <c r="E13" s="21">
        <v>77427023</v>
      </c>
      <c r="F13" s="21">
        <v>70914524</v>
      </c>
      <c r="G13" s="22">
        <f t="shared" si="3"/>
        <v>2.9489836211177598E-2</v>
      </c>
      <c r="H13" s="22">
        <f t="shared" si="4"/>
        <v>-8.4111447756424776E-2</v>
      </c>
    </row>
    <row r="14" spans="1:8" ht="33.75" x14ac:dyDescent="0.25">
      <c r="A14" s="8" t="s">
        <v>155</v>
      </c>
      <c r="B14" s="13" t="s">
        <v>156</v>
      </c>
      <c r="C14" s="23">
        <v>41191207</v>
      </c>
      <c r="D14" s="23">
        <v>95509019</v>
      </c>
      <c r="E14" s="23">
        <v>86742930</v>
      </c>
      <c r="F14" s="23">
        <v>61502871</v>
      </c>
      <c r="G14" s="24">
        <f t="shared" si="3"/>
        <v>2.5575996143007103E-2</v>
      </c>
      <c r="H14" s="24">
        <f t="shared" si="4"/>
        <v>-0.29097540283686518</v>
      </c>
    </row>
    <row r="15" spans="1:8" ht="33.75" x14ac:dyDescent="0.25">
      <c r="A15" s="7" t="s">
        <v>32</v>
      </c>
      <c r="B15" s="12" t="s">
        <v>33</v>
      </c>
      <c r="C15" s="21">
        <v>39543097</v>
      </c>
      <c r="D15" s="21">
        <v>48380682</v>
      </c>
      <c r="E15" s="21">
        <v>58451329</v>
      </c>
      <c r="F15" s="21">
        <v>60657875</v>
      </c>
      <c r="G15" s="22">
        <f t="shared" si="3"/>
        <v>2.5224604182185365E-2</v>
      </c>
      <c r="H15" s="22">
        <f t="shared" si="4"/>
        <v>3.7750142516006779E-2</v>
      </c>
    </row>
    <row r="16" spans="1:8" ht="22.5" x14ac:dyDescent="0.25">
      <c r="A16" s="8" t="s">
        <v>14</v>
      </c>
      <c r="B16" s="13" t="s">
        <v>15</v>
      </c>
      <c r="C16" s="23">
        <v>35258476</v>
      </c>
      <c r="D16" s="23">
        <v>37801677</v>
      </c>
      <c r="E16" s="23">
        <v>48450518</v>
      </c>
      <c r="F16" s="23">
        <v>58398042</v>
      </c>
      <c r="G16" s="24">
        <f t="shared" si="3"/>
        <v>2.4284851628327511E-2</v>
      </c>
      <c r="H16" s="24">
        <f t="shared" si="4"/>
        <v>0.20531305774687486</v>
      </c>
    </row>
    <row r="17" spans="1:8" ht="22.5" x14ac:dyDescent="0.25">
      <c r="A17" s="7" t="s">
        <v>69</v>
      </c>
      <c r="B17" s="12" t="s">
        <v>70</v>
      </c>
      <c r="C17" s="21">
        <v>53491319</v>
      </c>
      <c r="D17" s="21">
        <v>48821694</v>
      </c>
      <c r="E17" s="21">
        <v>56069241</v>
      </c>
      <c r="F17" s="21">
        <v>55556702</v>
      </c>
      <c r="G17" s="22">
        <f t="shared" si="3"/>
        <v>2.310327913098878E-2</v>
      </c>
      <c r="H17" s="22">
        <f t="shared" si="4"/>
        <v>-9.1411795640322646E-3</v>
      </c>
    </row>
    <row r="18" spans="1:8" ht="45" x14ac:dyDescent="0.25">
      <c r="A18" s="8" t="s">
        <v>58</v>
      </c>
      <c r="B18" s="13" t="s">
        <v>59</v>
      </c>
      <c r="C18" s="23">
        <v>33691096</v>
      </c>
      <c r="D18" s="23">
        <v>40105870</v>
      </c>
      <c r="E18" s="23">
        <v>50355923</v>
      </c>
      <c r="F18" s="23">
        <v>53941688</v>
      </c>
      <c r="G18" s="24">
        <f t="shared" si="3"/>
        <v>2.2431674843850665E-2</v>
      </c>
      <c r="H18" s="24">
        <f t="shared" si="4"/>
        <v>7.1208405811566594E-2</v>
      </c>
    </row>
    <row r="19" spans="1:8" ht="56.25" x14ac:dyDescent="0.25">
      <c r="A19" s="7" t="s">
        <v>167</v>
      </c>
      <c r="B19" s="12" t="s">
        <v>168</v>
      </c>
      <c r="C19" s="21">
        <v>33798727</v>
      </c>
      <c r="D19" s="21">
        <v>25940148</v>
      </c>
      <c r="E19" s="21">
        <v>44685014</v>
      </c>
      <c r="F19" s="21">
        <v>41631535</v>
      </c>
      <c r="G19" s="22">
        <f t="shared" si="3"/>
        <v>1.7312492267027101E-2</v>
      </c>
      <c r="H19" s="22">
        <f t="shared" si="4"/>
        <v>-6.8333401439686248E-2</v>
      </c>
    </row>
    <row r="20" spans="1:8" x14ac:dyDescent="0.25">
      <c r="A20" s="8" t="s">
        <v>36</v>
      </c>
      <c r="B20" s="13" t="s">
        <v>37</v>
      </c>
      <c r="C20" s="23">
        <v>55947221</v>
      </c>
      <c r="D20" s="23">
        <v>51838713</v>
      </c>
      <c r="E20" s="23">
        <v>38665087</v>
      </c>
      <c r="F20" s="23">
        <v>33503526</v>
      </c>
      <c r="G20" s="24">
        <f t="shared" si="3"/>
        <v>1.3932456124741529E-2</v>
      </c>
      <c r="H20" s="24">
        <f t="shared" si="4"/>
        <v>-0.13349410024604366</v>
      </c>
    </row>
    <row r="21" spans="1:8" ht="22.5" x14ac:dyDescent="0.25">
      <c r="A21" s="7" t="s">
        <v>4</v>
      </c>
      <c r="B21" s="12" t="s">
        <v>5</v>
      </c>
      <c r="C21" s="21">
        <v>41389609</v>
      </c>
      <c r="D21" s="21">
        <v>33705967</v>
      </c>
      <c r="E21" s="21">
        <v>27498952</v>
      </c>
      <c r="F21" s="21">
        <v>31528659</v>
      </c>
      <c r="G21" s="22">
        <f t="shared" si="3"/>
        <v>1.3111206808186015E-2</v>
      </c>
      <c r="H21" s="22">
        <f t="shared" si="4"/>
        <v>0.14654038452083556</v>
      </c>
    </row>
    <row r="22" spans="1:8" ht="22.5" x14ac:dyDescent="0.25">
      <c r="A22" s="8" t="s">
        <v>173</v>
      </c>
      <c r="B22" s="13" t="s">
        <v>174</v>
      </c>
      <c r="C22" s="23">
        <v>1789486</v>
      </c>
      <c r="D22" s="23">
        <v>4665044</v>
      </c>
      <c r="E22" s="23">
        <v>10684121</v>
      </c>
      <c r="F22" s="23">
        <v>30998298</v>
      </c>
      <c r="G22" s="24">
        <f t="shared" si="3"/>
        <v>1.2890655951456068E-2</v>
      </c>
      <c r="H22" s="24">
        <f t="shared" si="4"/>
        <v>1.9013428432718049</v>
      </c>
    </row>
    <row r="23" spans="1:8" ht="45" x14ac:dyDescent="0.25">
      <c r="A23" s="7" t="s">
        <v>151</v>
      </c>
      <c r="B23" s="12" t="s">
        <v>152</v>
      </c>
      <c r="C23" s="21">
        <v>5135954</v>
      </c>
      <c r="D23" s="21">
        <v>9072862</v>
      </c>
      <c r="E23" s="21">
        <v>8377677</v>
      </c>
      <c r="F23" s="21">
        <v>26964308</v>
      </c>
      <c r="G23" s="22">
        <f t="shared" si="3"/>
        <v>1.1213119423430746E-2</v>
      </c>
      <c r="H23" s="22">
        <f t="shared" si="4"/>
        <v>2.2185900697770995</v>
      </c>
    </row>
    <row r="24" spans="1:8" ht="22.5" x14ac:dyDescent="0.25">
      <c r="A24" s="8" t="s">
        <v>125</v>
      </c>
      <c r="B24" s="13" t="s">
        <v>126</v>
      </c>
      <c r="C24" s="23">
        <v>37620078</v>
      </c>
      <c r="D24" s="23">
        <v>32255388</v>
      </c>
      <c r="E24" s="23">
        <v>30191512</v>
      </c>
      <c r="F24" s="23">
        <v>26534915</v>
      </c>
      <c r="G24" s="24">
        <f t="shared" si="3"/>
        <v>1.1034556154216302E-2</v>
      </c>
      <c r="H24" s="24">
        <f t="shared" si="4"/>
        <v>-0.12111341094808369</v>
      </c>
    </row>
    <row r="25" spans="1:8" x14ac:dyDescent="0.25">
      <c r="A25" s="7" t="s">
        <v>137</v>
      </c>
      <c r="B25" s="12" t="s">
        <v>138</v>
      </c>
      <c r="C25" s="21">
        <v>29422012</v>
      </c>
      <c r="D25" s="21">
        <v>19885292</v>
      </c>
      <c r="E25" s="21">
        <v>20197637</v>
      </c>
      <c r="F25" s="21">
        <v>26249934</v>
      </c>
      <c r="G25" s="22">
        <f t="shared" si="3"/>
        <v>1.0916046679157319E-2</v>
      </c>
      <c r="H25" s="22">
        <f t="shared" si="4"/>
        <v>0.299653716917479</v>
      </c>
    </row>
    <row r="26" spans="1:8" x14ac:dyDescent="0.25">
      <c r="A26" s="8" t="s">
        <v>38</v>
      </c>
      <c r="B26" s="13" t="s">
        <v>39</v>
      </c>
      <c r="C26" s="23">
        <v>23788884</v>
      </c>
      <c r="D26" s="23">
        <v>23718074</v>
      </c>
      <c r="E26" s="23">
        <v>26937028</v>
      </c>
      <c r="F26" s="23">
        <v>24336472</v>
      </c>
      <c r="G26" s="24">
        <f t="shared" si="3"/>
        <v>1.0120332659046117E-2</v>
      </c>
      <c r="H26" s="24">
        <f t="shared" si="4"/>
        <v>-9.6542053562850366E-2</v>
      </c>
    </row>
    <row r="27" spans="1:8" x14ac:dyDescent="0.25">
      <c r="A27" s="7" t="s">
        <v>52</v>
      </c>
      <c r="B27" s="12" t="s">
        <v>53</v>
      </c>
      <c r="C27" s="21">
        <v>7337716</v>
      </c>
      <c r="D27" s="21">
        <v>13402374</v>
      </c>
      <c r="E27" s="21">
        <v>14760319</v>
      </c>
      <c r="F27" s="21">
        <v>23894281</v>
      </c>
      <c r="G27" s="22">
        <f t="shared" si="3"/>
        <v>9.9364473358638482E-3</v>
      </c>
      <c r="H27" s="22">
        <f t="shared" si="4"/>
        <v>0.61881873962209077</v>
      </c>
    </row>
    <row r="28" spans="1:8" ht="33.75" x14ac:dyDescent="0.25">
      <c r="A28" s="8" t="s">
        <v>161</v>
      </c>
      <c r="B28" s="13" t="s">
        <v>162</v>
      </c>
      <c r="C28" s="23">
        <v>5051507</v>
      </c>
      <c r="D28" s="23">
        <v>4261584</v>
      </c>
      <c r="E28" s="23">
        <v>2138232</v>
      </c>
      <c r="F28" s="23">
        <v>20270690</v>
      </c>
      <c r="G28" s="24">
        <f t="shared" si="3"/>
        <v>8.429575413741135E-3</v>
      </c>
      <c r="H28" s="24">
        <f t="shared" si="4"/>
        <v>8.4801172183373925</v>
      </c>
    </row>
    <row r="29" spans="1:8" ht="67.5" x14ac:dyDescent="0.25">
      <c r="A29" s="7" t="s">
        <v>131</v>
      </c>
      <c r="B29" s="12" t="s">
        <v>132</v>
      </c>
      <c r="C29" s="21">
        <v>14446453</v>
      </c>
      <c r="D29" s="21">
        <v>13940774</v>
      </c>
      <c r="E29" s="21">
        <v>14757361</v>
      </c>
      <c r="F29" s="21">
        <v>12557170</v>
      </c>
      <c r="G29" s="22">
        <f t="shared" si="3"/>
        <v>5.2219047056695049E-3</v>
      </c>
      <c r="H29" s="22">
        <f t="shared" si="4"/>
        <v>-0.14909108749186253</v>
      </c>
    </row>
    <row r="30" spans="1:8" x14ac:dyDescent="0.25">
      <c r="A30" s="8" t="s">
        <v>28</v>
      </c>
      <c r="B30" s="13" t="s">
        <v>29</v>
      </c>
      <c r="C30" s="23">
        <v>7153631</v>
      </c>
      <c r="D30" s="23">
        <v>8618096</v>
      </c>
      <c r="E30" s="23">
        <v>9159053</v>
      </c>
      <c r="F30" s="23">
        <v>11471732</v>
      </c>
      <c r="G30" s="24">
        <f t="shared" si="3"/>
        <v>4.7705248326636845E-3</v>
      </c>
      <c r="H30" s="24">
        <f t="shared" si="4"/>
        <v>0.25250197809751729</v>
      </c>
    </row>
    <row r="31" spans="1:8" ht="22.5" x14ac:dyDescent="0.25">
      <c r="A31" s="7" t="s">
        <v>77</v>
      </c>
      <c r="B31" s="12" t="s">
        <v>78</v>
      </c>
      <c r="C31" s="21">
        <v>14569478</v>
      </c>
      <c r="D31" s="21">
        <v>12130564</v>
      </c>
      <c r="E31" s="21">
        <v>9699025</v>
      </c>
      <c r="F31" s="21">
        <v>9823624</v>
      </c>
      <c r="G31" s="22">
        <f t="shared" si="3"/>
        <v>4.0851583909692936E-3</v>
      </c>
      <c r="H31" s="22">
        <f t="shared" si="4"/>
        <v>1.284654900879212E-2</v>
      </c>
    </row>
    <row r="32" spans="1:8" ht="80.25" customHeight="1" x14ac:dyDescent="0.25">
      <c r="A32" s="8" t="s">
        <v>175</v>
      </c>
      <c r="B32" s="13" t="s">
        <v>176</v>
      </c>
      <c r="C32" s="23">
        <v>10164313</v>
      </c>
      <c r="D32" s="23">
        <v>11077618</v>
      </c>
      <c r="E32" s="23">
        <v>9228579</v>
      </c>
      <c r="F32" s="23">
        <v>9547379</v>
      </c>
      <c r="G32" s="24">
        <f t="shared" si="3"/>
        <v>3.9702817853792061E-3</v>
      </c>
      <c r="H32" s="24">
        <f t="shared" si="4"/>
        <v>3.4544863299105964E-2</v>
      </c>
    </row>
    <row r="33" spans="1:8" ht="78.75" x14ac:dyDescent="0.25">
      <c r="A33" s="7" t="s">
        <v>60</v>
      </c>
      <c r="B33" s="12" t="s">
        <v>191</v>
      </c>
      <c r="C33" s="21">
        <v>12602974</v>
      </c>
      <c r="D33" s="21">
        <v>9001984</v>
      </c>
      <c r="E33" s="21">
        <v>9235160</v>
      </c>
      <c r="F33" s="21">
        <v>9356287</v>
      </c>
      <c r="G33" s="22">
        <f t="shared" si="3"/>
        <v>3.8908160925506634E-3</v>
      </c>
      <c r="H33" s="22">
        <f t="shared" si="4"/>
        <v>1.3115852892640735E-2</v>
      </c>
    </row>
    <row r="34" spans="1:8" ht="33.75" x14ac:dyDescent="0.25">
      <c r="A34" s="8" t="s">
        <v>101</v>
      </c>
      <c r="B34" s="13" t="s">
        <v>102</v>
      </c>
      <c r="C34" s="23">
        <v>11256829</v>
      </c>
      <c r="D34" s="23">
        <v>6735218</v>
      </c>
      <c r="E34" s="23">
        <v>10952874</v>
      </c>
      <c r="F34" s="23">
        <v>8342063</v>
      </c>
      <c r="G34" s="24">
        <f t="shared" si="3"/>
        <v>3.4690505929832489E-3</v>
      </c>
      <c r="H34" s="24">
        <f t="shared" si="4"/>
        <v>-0.23836766496172604</v>
      </c>
    </row>
    <row r="35" spans="1:8" s="3" customFormat="1" x14ac:dyDescent="0.25">
      <c r="A35" s="7" t="s">
        <v>133</v>
      </c>
      <c r="B35" s="12" t="s">
        <v>134</v>
      </c>
      <c r="C35" s="21">
        <v>4732409</v>
      </c>
      <c r="D35" s="21">
        <v>9142979</v>
      </c>
      <c r="E35" s="21">
        <v>25331603</v>
      </c>
      <c r="F35" s="21">
        <v>7626056</v>
      </c>
      <c r="G35" s="22">
        <f t="shared" si="3"/>
        <v>3.1712987649366187E-3</v>
      </c>
      <c r="H35" s="22">
        <f t="shared" si="4"/>
        <v>-0.69895091123921371</v>
      </c>
    </row>
    <row r="36" spans="1:8" ht="22.5" x14ac:dyDescent="0.25">
      <c r="A36" s="8" t="s">
        <v>113</v>
      </c>
      <c r="B36" s="13" t="s">
        <v>114</v>
      </c>
      <c r="C36" s="23">
        <v>8141165</v>
      </c>
      <c r="D36" s="23">
        <v>9014262</v>
      </c>
      <c r="E36" s="23">
        <v>8075116</v>
      </c>
      <c r="F36" s="23">
        <v>7487140</v>
      </c>
      <c r="G36" s="24">
        <f t="shared" si="3"/>
        <v>3.1135304848151591E-3</v>
      </c>
      <c r="H36" s="24">
        <f t="shared" si="4"/>
        <v>-7.2813319338075139E-2</v>
      </c>
    </row>
    <row r="37" spans="1:8" s="3" customFormat="1" ht="45" x14ac:dyDescent="0.25">
      <c r="A37" s="7" t="s">
        <v>89</v>
      </c>
      <c r="B37" s="12" t="s">
        <v>90</v>
      </c>
      <c r="C37" s="21">
        <v>2409277</v>
      </c>
      <c r="D37" s="21">
        <v>5131556</v>
      </c>
      <c r="E37" s="21">
        <v>6318800</v>
      </c>
      <c r="F37" s="21">
        <v>7434402</v>
      </c>
      <c r="G37" s="22">
        <f t="shared" si="3"/>
        <v>3.0915993641591837E-3</v>
      </c>
      <c r="H37" s="22">
        <f t="shared" si="4"/>
        <v>0.17655282648604165</v>
      </c>
    </row>
    <row r="38" spans="1:8" ht="22.5" x14ac:dyDescent="0.25">
      <c r="A38" s="8" t="s">
        <v>42</v>
      </c>
      <c r="B38" s="13" t="s">
        <v>43</v>
      </c>
      <c r="C38" s="23">
        <v>12147831</v>
      </c>
      <c r="D38" s="23">
        <v>9354478</v>
      </c>
      <c r="E38" s="23">
        <v>9370885</v>
      </c>
      <c r="F38" s="23">
        <v>7214538</v>
      </c>
      <c r="G38" s="24">
        <f t="shared" si="3"/>
        <v>3.0001688223884409E-3</v>
      </c>
      <c r="H38" s="24">
        <f t="shared" si="4"/>
        <v>-0.23011135020865159</v>
      </c>
    </row>
    <row r="39" spans="1:8" s="3" customFormat="1" ht="22.5" x14ac:dyDescent="0.25">
      <c r="A39" s="7" t="s">
        <v>87</v>
      </c>
      <c r="B39" s="12" t="s">
        <v>88</v>
      </c>
      <c r="C39" s="21">
        <v>3267150</v>
      </c>
      <c r="D39" s="21">
        <v>5771574</v>
      </c>
      <c r="E39" s="21">
        <v>7731640</v>
      </c>
      <c r="F39" s="21">
        <v>6841887</v>
      </c>
      <c r="G39" s="22">
        <f t="shared" si="3"/>
        <v>2.8452017390032157E-3</v>
      </c>
      <c r="H39" s="22">
        <f t="shared" si="4"/>
        <v>-0.11507946567610494</v>
      </c>
    </row>
    <row r="40" spans="1:8" x14ac:dyDescent="0.25">
      <c r="A40" s="8" t="s">
        <v>179</v>
      </c>
      <c r="B40" s="13" t="s">
        <v>180</v>
      </c>
      <c r="C40" s="23">
        <v>3916977</v>
      </c>
      <c r="D40" s="23">
        <v>6078959</v>
      </c>
      <c r="E40" s="23">
        <v>6971945</v>
      </c>
      <c r="F40" s="23">
        <v>5215790</v>
      </c>
      <c r="G40" s="24">
        <f t="shared" si="3"/>
        <v>2.1689885814067935E-3</v>
      </c>
      <c r="H40" s="24">
        <f t="shared" si="4"/>
        <v>-0.25188882012121439</v>
      </c>
    </row>
    <row r="41" spans="1:8" s="3" customFormat="1" x14ac:dyDescent="0.25">
      <c r="A41" s="7" t="s">
        <v>153</v>
      </c>
      <c r="B41" s="12" t="s">
        <v>154</v>
      </c>
      <c r="C41" s="21">
        <v>2240781</v>
      </c>
      <c r="D41" s="21">
        <v>2325642</v>
      </c>
      <c r="E41" s="21">
        <v>2471057</v>
      </c>
      <c r="F41" s="21">
        <v>4958649</v>
      </c>
      <c r="G41" s="22">
        <f t="shared" si="3"/>
        <v>2.062056382677258E-3</v>
      </c>
      <c r="H41" s="22">
        <f t="shared" si="4"/>
        <v>1.0066914684687565</v>
      </c>
    </row>
    <row r="42" spans="1:8" ht="22.5" x14ac:dyDescent="0.25">
      <c r="A42" s="8" t="s">
        <v>24</v>
      </c>
      <c r="B42" s="13" t="s">
        <v>25</v>
      </c>
      <c r="C42" s="23">
        <v>3811104</v>
      </c>
      <c r="D42" s="23">
        <v>3217679</v>
      </c>
      <c r="E42" s="23">
        <v>3318890</v>
      </c>
      <c r="F42" s="23">
        <v>4750760</v>
      </c>
      <c r="G42" s="24">
        <f t="shared" si="3"/>
        <v>1.9756056499598599E-3</v>
      </c>
      <c r="H42" s="24">
        <f t="shared" si="4"/>
        <v>0.43143038787064347</v>
      </c>
    </row>
    <row r="43" spans="1:8" s="3" customFormat="1" x14ac:dyDescent="0.25">
      <c r="A43" s="7" t="s">
        <v>165</v>
      </c>
      <c r="B43" s="12" t="s">
        <v>166</v>
      </c>
      <c r="C43" s="21">
        <v>21022907</v>
      </c>
      <c r="D43" s="21">
        <v>14223074</v>
      </c>
      <c r="E43" s="21">
        <v>12847879</v>
      </c>
      <c r="F43" s="21">
        <v>4715468</v>
      </c>
      <c r="G43" s="22">
        <f t="shared" si="3"/>
        <v>1.9609294561301603E-3</v>
      </c>
      <c r="H43" s="22">
        <f t="shared" si="4"/>
        <v>-0.63297692949941387</v>
      </c>
    </row>
    <row r="44" spans="1:8" ht="22.5" x14ac:dyDescent="0.25">
      <c r="A44" s="8" t="s">
        <v>117</v>
      </c>
      <c r="B44" s="13" t="s">
        <v>118</v>
      </c>
      <c r="C44" s="23">
        <v>3933607</v>
      </c>
      <c r="D44" s="23">
        <v>4276557</v>
      </c>
      <c r="E44" s="23">
        <v>6402946</v>
      </c>
      <c r="F44" s="23">
        <v>4693309</v>
      </c>
      <c r="G44" s="24">
        <f t="shared" si="3"/>
        <v>1.9517146261666472E-3</v>
      </c>
      <c r="H44" s="24">
        <f t="shared" si="4"/>
        <v>-0.26700787418791289</v>
      </c>
    </row>
    <row r="45" spans="1:8" s="3" customFormat="1" ht="22.5" x14ac:dyDescent="0.25">
      <c r="A45" s="7" t="s">
        <v>111</v>
      </c>
      <c r="B45" s="12" t="s">
        <v>112</v>
      </c>
      <c r="C45" s="21">
        <v>6121921</v>
      </c>
      <c r="D45" s="21">
        <v>4626623</v>
      </c>
      <c r="E45" s="21">
        <v>5317409</v>
      </c>
      <c r="F45" s="21">
        <v>4499592</v>
      </c>
      <c r="G45" s="22">
        <f t="shared" si="3"/>
        <v>1.8711573259255754E-3</v>
      </c>
      <c r="H45" s="22">
        <f t="shared" si="4"/>
        <v>-0.15379990517938341</v>
      </c>
    </row>
    <row r="46" spans="1:8" ht="33.75" x14ac:dyDescent="0.25">
      <c r="A46" s="8" t="s">
        <v>177</v>
      </c>
      <c r="B46" s="13" t="s">
        <v>178</v>
      </c>
      <c r="C46" s="23">
        <v>1236798</v>
      </c>
      <c r="D46" s="23">
        <v>2102614</v>
      </c>
      <c r="E46" s="23">
        <v>3348117</v>
      </c>
      <c r="F46" s="23">
        <v>4403315</v>
      </c>
      <c r="G46" s="24">
        <f t="shared" si="3"/>
        <v>1.8311204928375673E-3</v>
      </c>
      <c r="H46" s="24">
        <f t="shared" si="4"/>
        <v>0.31516162666955783</v>
      </c>
    </row>
    <row r="47" spans="1:8" s="3" customFormat="1" ht="22.5" x14ac:dyDescent="0.25">
      <c r="A47" s="7" t="s">
        <v>79</v>
      </c>
      <c r="B47" s="12" t="s">
        <v>80</v>
      </c>
      <c r="C47" s="21">
        <v>3212096</v>
      </c>
      <c r="D47" s="21">
        <v>3434170</v>
      </c>
      <c r="E47" s="21">
        <v>2912633</v>
      </c>
      <c r="F47" s="21">
        <v>4134026</v>
      </c>
      <c r="G47" s="22">
        <f t="shared" si="3"/>
        <v>1.7191365429280706E-3</v>
      </c>
      <c r="H47" s="22">
        <f t="shared" si="4"/>
        <v>0.41934325402479472</v>
      </c>
    </row>
    <row r="48" spans="1:8" x14ac:dyDescent="0.25">
      <c r="A48" s="8" t="s">
        <v>181</v>
      </c>
      <c r="B48" s="13" t="s">
        <v>182</v>
      </c>
      <c r="C48" s="23">
        <v>4247936</v>
      </c>
      <c r="D48" s="23">
        <v>12011566</v>
      </c>
      <c r="E48" s="23">
        <v>13988026</v>
      </c>
      <c r="F48" s="23">
        <v>4075774</v>
      </c>
      <c r="G48" s="24">
        <f t="shared" si="3"/>
        <v>1.6949124229301204E-3</v>
      </c>
      <c r="H48" s="24">
        <f t="shared" si="4"/>
        <v>-0.70862407604904365</v>
      </c>
    </row>
    <row r="49" spans="1:8" s="3" customFormat="1" x14ac:dyDescent="0.25">
      <c r="A49" s="7" t="s">
        <v>97</v>
      </c>
      <c r="B49" s="12" t="s">
        <v>98</v>
      </c>
      <c r="C49" s="21">
        <v>5454735</v>
      </c>
      <c r="D49" s="21">
        <v>4025094</v>
      </c>
      <c r="E49" s="21">
        <v>4053571</v>
      </c>
      <c r="F49" s="21">
        <v>3811526</v>
      </c>
      <c r="G49" s="22">
        <f t="shared" si="3"/>
        <v>1.5850247751031214E-3</v>
      </c>
      <c r="H49" s="22">
        <f t="shared" si="4"/>
        <v>-5.9711548163335487E-2</v>
      </c>
    </row>
    <row r="50" spans="1:8" x14ac:dyDescent="0.25">
      <c r="A50" s="8" t="s">
        <v>129</v>
      </c>
      <c r="B50" s="13" t="s">
        <v>130</v>
      </c>
      <c r="C50" s="23">
        <v>878880</v>
      </c>
      <c r="D50" s="23">
        <v>1414118</v>
      </c>
      <c r="E50" s="23">
        <v>1334730</v>
      </c>
      <c r="F50" s="23">
        <v>3417297</v>
      </c>
      <c r="G50" s="24">
        <f t="shared" si="3"/>
        <v>1.4210844708616895E-3</v>
      </c>
      <c r="H50" s="24">
        <f t="shared" si="4"/>
        <v>1.5602908453395068</v>
      </c>
    </row>
    <row r="51" spans="1:8" s="3" customFormat="1" x14ac:dyDescent="0.25">
      <c r="A51" s="7" t="s">
        <v>12</v>
      </c>
      <c r="B51" s="12" t="s">
        <v>13</v>
      </c>
      <c r="C51" s="21">
        <v>1861787</v>
      </c>
      <c r="D51" s="21">
        <v>2648413</v>
      </c>
      <c r="E51" s="21">
        <v>3696530</v>
      </c>
      <c r="F51" s="21">
        <v>2985332</v>
      </c>
      <c r="G51" s="22">
        <f t="shared" si="3"/>
        <v>1.2414516343081884E-3</v>
      </c>
      <c r="H51" s="22">
        <f t="shared" si="4"/>
        <v>-0.19239611202938972</v>
      </c>
    </row>
    <row r="52" spans="1:8" ht="33.75" x14ac:dyDescent="0.25">
      <c r="A52" s="8" t="s">
        <v>22</v>
      </c>
      <c r="B52" s="13" t="s">
        <v>23</v>
      </c>
      <c r="C52" s="23">
        <v>1652532</v>
      </c>
      <c r="D52" s="23">
        <v>2591153</v>
      </c>
      <c r="E52" s="23">
        <v>3416948</v>
      </c>
      <c r="F52" s="23">
        <v>2939591</v>
      </c>
      <c r="G52" s="24">
        <f t="shared" si="3"/>
        <v>1.2224302192009604E-3</v>
      </c>
      <c r="H52" s="24">
        <f t="shared" si="4"/>
        <v>-0.1397027405743371</v>
      </c>
    </row>
    <row r="53" spans="1:8" s="3" customFormat="1" x14ac:dyDescent="0.25">
      <c r="A53" s="7" t="s">
        <v>16</v>
      </c>
      <c r="B53" s="12" t="s">
        <v>17</v>
      </c>
      <c r="C53" s="21">
        <v>1302978</v>
      </c>
      <c r="D53" s="21">
        <v>1566678</v>
      </c>
      <c r="E53" s="21">
        <v>1952862</v>
      </c>
      <c r="F53" s="21">
        <v>2659874</v>
      </c>
      <c r="G53" s="22">
        <f t="shared" si="3"/>
        <v>1.1061097808732355E-3</v>
      </c>
      <c r="H53" s="22">
        <f t="shared" si="4"/>
        <v>0.36203889470940598</v>
      </c>
    </row>
    <row r="54" spans="1:8" x14ac:dyDescent="0.25">
      <c r="A54" s="8" t="s">
        <v>50</v>
      </c>
      <c r="B54" s="13" t="s">
        <v>51</v>
      </c>
      <c r="C54" s="23">
        <v>4216803</v>
      </c>
      <c r="D54" s="23">
        <v>3216236</v>
      </c>
      <c r="E54" s="23">
        <v>4767488</v>
      </c>
      <c r="F54" s="23">
        <v>2341172</v>
      </c>
      <c r="G54" s="24">
        <f t="shared" si="3"/>
        <v>9.7357741303029941E-4</v>
      </c>
      <c r="H54" s="24">
        <f t="shared" si="4"/>
        <v>-0.508929650163776</v>
      </c>
    </row>
    <row r="55" spans="1:8" s="3" customFormat="1" ht="45" x14ac:dyDescent="0.25">
      <c r="A55" s="7" t="s">
        <v>75</v>
      </c>
      <c r="B55" s="12" t="s">
        <v>76</v>
      </c>
      <c r="C55" s="21">
        <v>1765502</v>
      </c>
      <c r="D55" s="21">
        <v>2526865</v>
      </c>
      <c r="E55" s="21">
        <v>2208755</v>
      </c>
      <c r="F55" s="21">
        <v>1904527</v>
      </c>
      <c r="G55" s="22">
        <f t="shared" si="3"/>
        <v>7.9199839640417579E-4</v>
      </c>
      <c r="H55" s="22">
        <f t="shared" si="4"/>
        <v>-0.13773732260934327</v>
      </c>
    </row>
    <row r="56" spans="1:8" x14ac:dyDescent="0.25">
      <c r="A56" s="8" t="s">
        <v>127</v>
      </c>
      <c r="B56" s="13" t="s">
        <v>128</v>
      </c>
      <c r="C56" s="23">
        <v>1000765</v>
      </c>
      <c r="D56" s="23">
        <v>1142962</v>
      </c>
      <c r="E56" s="23">
        <v>1869229</v>
      </c>
      <c r="F56" s="23">
        <v>1719929</v>
      </c>
      <c r="G56" s="24">
        <f t="shared" si="3"/>
        <v>7.1523323635161787E-4</v>
      </c>
      <c r="H56" s="24">
        <f t="shared" si="4"/>
        <v>-7.9872503583028082E-2</v>
      </c>
    </row>
    <row r="57" spans="1:8" s="3" customFormat="1" ht="45" x14ac:dyDescent="0.25">
      <c r="A57" s="7" t="s">
        <v>56</v>
      </c>
      <c r="B57" s="12" t="s">
        <v>57</v>
      </c>
      <c r="C57" s="21">
        <v>4165561</v>
      </c>
      <c r="D57" s="21">
        <v>2777130</v>
      </c>
      <c r="E57" s="21">
        <v>1568563</v>
      </c>
      <c r="F57" s="21">
        <v>1671317</v>
      </c>
      <c r="G57" s="22">
        <f t="shared" si="3"/>
        <v>6.9501791462291574E-4</v>
      </c>
      <c r="H57" s="22">
        <f t="shared" si="4"/>
        <v>6.5508366575011648E-2</v>
      </c>
    </row>
    <row r="58" spans="1:8" x14ac:dyDescent="0.25">
      <c r="A58" s="8" t="s">
        <v>30</v>
      </c>
      <c r="B58" s="13" t="s">
        <v>31</v>
      </c>
      <c r="C58" s="23">
        <v>1221553</v>
      </c>
      <c r="D58" s="23">
        <v>941385</v>
      </c>
      <c r="E58" s="23">
        <v>1337429</v>
      </c>
      <c r="F58" s="23">
        <v>1478819</v>
      </c>
      <c r="G58" s="24">
        <f t="shared" si="3"/>
        <v>6.1496753607170017E-4</v>
      </c>
      <c r="H58" s="24">
        <f t="shared" si="4"/>
        <v>0.10571776146621616</v>
      </c>
    </row>
    <row r="59" spans="1:8" s="3" customFormat="1" ht="22.5" x14ac:dyDescent="0.25">
      <c r="A59" s="7" t="s">
        <v>171</v>
      </c>
      <c r="B59" s="12" t="s">
        <v>172</v>
      </c>
      <c r="C59" s="21">
        <v>1020783</v>
      </c>
      <c r="D59" s="21">
        <v>1172515</v>
      </c>
      <c r="E59" s="21">
        <v>1691128</v>
      </c>
      <c r="F59" s="21">
        <v>1354356</v>
      </c>
      <c r="G59" s="22">
        <f t="shared" si="3"/>
        <v>5.6320954240101295E-4</v>
      </c>
      <c r="H59" s="22">
        <f t="shared" si="4"/>
        <v>-0.19914045536470332</v>
      </c>
    </row>
    <row r="60" spans="1:8" ht="33.75" x14ac:dyDescent="0.25">
      <c r="A60" s="8" t="s">
        <v>115</v>
      </c>
      <c r="B60" s="13" t="s">
        <v>116</v>
      </c>
      <c r="C60" s="23">
        <v>1329049</v>
      </c>
      <c r="D60" s="23">
        <v>1296002</v>
      </c>
      <c r="E60" s="23">
        <v>1903297</v>
      </c>
      <c r="F60" s="23">
        <v>1296799</v>
      </c>
      <c r="G60" s="24">
        <f t="shared" si="3"/>
        <v>5.3927443846085602E-4</v>
      </c>
      <c r="H60" s="24">
        <f t="shared" si="4"/>
        <v>-0.31865652076370637</v>
      </c>
    </row>
    <row r="61" spans="1:8" s="3" customFormat="1" x14ac:dyDescent="0.25">
      <c r="A61" s="7" t="s">
        <v>67</v>
      </c>
      <c r="B61" s="12" t="s">
        <v>68</v>
      </c>
      <c r="C61" s="21">
        <v>501525</v>
      </c>
      <c r="D61" s="21">
        <v>443261</v>
      </c>
      <c r="E61" s="21">
        <v>1035922</v>
      </c>
      <c r="F61" s="21">
        <v>1264001</v>
      </c>
      <c r="G61" s="22">
        <f t="shared" si="3"/>
        <v>5.2563537563566948E-4</v>
      </c>
      <c r="H61" s="22">
        <f t="shared" si="4"/>
        <v>0.22017005141313728</v>
      </c>
    </row>
    <row r="62" spans="1:8" ht="33.75" x14ac:dyDescent="0.25">
      <c r="A62" s="8" t="s">
        <v>183</v>
      </c>
      <c r="B62" s="13" t="s">
        <v>184</v>
      </c>
      <c r="C62" s="23">
        <v>1619525</v>
      </c>
      <c r="D62" s="23">
        <v>1856357</v>
      </c>
      <c r="E62" s="23">
        <v>1535308</v>
      </c>
      <c r="F62" s="23">
        <v>1105257</v>
      </c>
      <c r="G62" s="24">
        <f t="shared" si="3"/>
        <v>4.5962161293302227E-4</v>
      </c>
      <c r="H62" s="24">
        <f t="shared" si="4"/>
        <v>-0.28010731397218019</v>
      </c>
    </row>
    <row r="63" spans="1:8" s="3" customFormat="1" ht="45" x14ac:dyDescent="0.25">
      <c r="A63" s="7" t="s">
        <v>48</v>
      </c>
      <c r="B63" s="12" t="s">
        <v>49</v>
      </c>
      <c r="C63" s="21">
        <v>4041574</v>
      </c>
      <c r="D63" s="21">
        <v>1967705</v>
      </c>
      <c r="E63" s="21">
        <v>2415249</v>
      </c>
      <c r="F63" s="21">
        <v>954870</v>
      </c>
      <c r="G63" s="22">
        <f t="shared" si="3"/>
        <v>3.9708311238142351E-4</v>
      </c>
      <c r="H63" s="22">
        <f t="shared" si="4"/>
        <v>-0.60464945850303631</v>
      </c>
    </row>
    <row r="64" spans="1:8" x14ac:dyDescent="0.25">
      <c r="A64" s="8" t="s">
        <v>109</v>
      </c>
      <c r="B64" s="13" t="s">
        <v>110</v>
      </c>
      <c r="C64" s="23">
        <v>229217</v>
      </c>
      <c r="D64" s="23">
        <v>421434</v>
      </c>
      <c r="E64" s="23">
        <v>926188</v>
      </c>
      <c r="F64" s="23">
        <v>775264</v>
      </c>
      <c r="G64" s="24">
        <f t="shared" si="3"/>
        <v>3.2239387773966288E-4</v>
      </c>
      <c r="H64" s="24">
        <f t="shared" si="4"/>
        <v>-0.16295179812305924</v>
      </c>
    </row>
    <row r="65" spans="1:8" s="3" customFormat="1" x14ac:dyDescent="0.25">
      <c r="A65" s="7" t="s">
        <v>169</v>
      </c>
      <c r="B65" s="12" t="s">
        <v>170</v>
      </c>
      <c r="C65" s="21">
        <v>2480515</v>
      </c>
      <c r="D65" s="21">
        <v>827078</v>
      </c>
      <c r="E65" s="21">
        <v>1047796</v>
      </c>
      <c r="F65" s="21">
        <v>427005</v>
      </c>
      <c r="G65" s="22">
        <f t="shared" si="3"/>
        <v>1.7757021835687555E-4</v>
      </c>
      <c r="H65" s="22">
        <f t="shared" si="4"/>
        <v>-0.5924731531710371</v>
      </c>
    </row>
    <row r="66" spans="1:8" x14ac:dyDescent="0.25">
      <c r="A66" s="8" t="s">
        <v>71</v>
      </c>
      <c r="B66" s="13" t="s">
        <v>72</v>
      </c>
      <c r="C66" s="23">
        <v>412731</v>
      </c>
      <c r="D66" s="23">
        <v>370568</v>
      </c>
      <c r="E66" s="23">
        <v>301882</v>
      </c>
      <c r="F66" s="23">
        <v>420187</v>
      </c>
      <c r="G66" s="24">
        <f t="shared" si="3"/>
        <v>1.7473495003740111E-4</v>
      </c>
      <c r="H66" s="24">
        <f t="shared" si="4"/>
        <v>0.39189153377809871</v>
      </c>
    </row>
    <row r="67" spans="1:8" s="3" customFormat="1" ht="33.75" x14ac:dyDescent="0.25">
      <c r="A67" s="7" t="s">
        <v>107</v>
      </c>
      <c r="B67" s="12" t="s">
        <v>108</v>
      </c>
      <c r="C67" s="21">
        <v>235725</v>
      </c>
      <c r="D67" s="21">
        <v>26605</v>
      </c>
      <c r="E67" s="21">
        <v>213296</v>
      </c>
      <c r="F67" s="21">
        <v>249736</v>
      </c>
      <c r="G67" s="22">
        <f t="shared" si="3"/>
        <v>1.0385282620009759E-4</v>
      </c>
      <c r="H67" s="22">
        <f t="shared" si="4"/>
        <v>0.17084239741954843</v>
      </c>
    </row>
    <row r="68" spans="1:8" x14ac:dyDescent="0.25">
      <c r="A68" s="8" t="s">
        <v>119</v>
      </c>
      <c r="B68" s="13" t="s">
        <v>120</v>
      </c>
      <c r="C68" s="23">
        <v>301183</v>
      </c>
      <c r="D68" s="23">
        <v>292839</v>
      </c>
      <c r="E68" s="23">
        <v>291180</v>
      </c>
      <c r="F68" s="23">
        <v>246293</v>
      </c>
      <c r="G68" s="24">
        <f t="shared" si="3"/>
        <v>1.0242105312530286E-4</v>
      </c>
      <c r="H68" s="24">
        <f t="shared" si="4"/>
        <v>-0.15415550518579574</v>
      </c>
    </row>
    <row r="69" spans="1:8" s="3" customFormat="1" ht="22.5" x14ac:dyDescent="0.25">
      <c r="A69" s="7" t="s">
        <v>103</v>
      </c>
      <c r="B69" s="12" t="s">
        <v>104</v>
      </c>
      <c r="C69" s="21">
        <v>593332</v>
      </c>
      <c r="D69" s="21">
        <v>705043</v>
      </c>
      <c r="E69" s="21">
        <v>234477</v>
      </c>
      <c r="F69" s="21">
        <v>220799</v>
      </c>
      <c r="G69" s="22">
        <f t="shared" si="3"/>
        <v>9.1819361934824555E-5</v>
      </c>
      <c r="H69" s="22">
        <f t="shared" si="4"/>
        <v>-5.8334079675192024E-2</v>
      </c>
    </row>
    <row r="70" spans="1:8" x14ac:dyDescent="0.25">
      <c r="A70" s="8" t="s">
        <v>187</v>
      </c>
      <c r="B70" s="13" t="s">
        <v>188</v>
      </c>
      <c r="C70" s="23">
        <v>114893706</v>
      </c>
      <c r="D70" s="23">
        <v>113389542</v>
      </c>
      <c r="E70" s="23">
        <v>83322568</v>
      </c>
      <c r="F70" s="23">
        <v>175206</v>
      </c>
      <c r="G70" s="24">
        <f t="shared" ref="G70:G94" si="5">F70/$F$3</f>
        <v>7.2859492693141143E-5</v>
      </c>
      <c r="H70" s="24">
        <f t="shared" ref="H70:H94" si="6">(F70-E70)/E70</f>
        <v>-0.99789725635916549</v>
      </c>
    </row>
    <row r="71" spans="1:8" s="3" customFormat="1" ht="22.5" x14ac:dyDescent="0.25">
      <c r="A71" s="7" t="s">
        <v>95</v>
      </c>
      <c r="B71" s="12" t="s">
        <v>96</v>
      </c>
      <c r="C71" s="21">
        <v>4165</v>
      </c>
      <c r="D71" s="21"/>
      <c r="E71" s="21">
        <v>64673</v>
      </c>
      <c r="F71" s="21">
        <v>157338</v>
      </c>
      <c r="G71" s="22">
        <f t="shared" si="5"/>
        <v>6.5429076979974668E-5</v>
      </c>
      <c r="H71" s="22">
        <f t="shared" si="6"/>
        <v>1.4328235894422712</v>
      </c>
    </row>
    <row r="72" spans="1:8" ht="33.75" x14ac:dyDescent="0.25">
      <c r="A72" s="8" t="s">
        <v>105</v>
      </c>
      <c r="B72" s="13" t="s">
        <v>106</v>
      </c>
      <c r="C72" s="23">
        <v>111370</v>
      </c>
      <c r="D72" s="23">
        <v>119100</v>
      </c>
      <c r="E72" s="23">
        <v>136574</v>
      </c>
      <c r="F72" s="23">
        <v>119722</v>
      </c>
      <c r="G72" s="24">
        <f t="shared" si="5"/>
        <v>4.978644672104976E-5</v>
      </c>
      <c r="H72" s="24">
        <f t="shared" si="6"/>
        <v>-0.12339098217815983</v>
      </c>
    </row>
    <row r="73" spans="1:8" s="3" customFormat="1" ht="22.5" x14ac:dyDescent="0.25">
      <c r="A73" s="7" t="s">
        <v>20</v>
      </c>
      <c r="B73" s="12" t="s">
        <v>21</v>
      </c>
      <c r="C73" s="21">
        <v>95842</v>
      </c>
      <c r="D73" s="21">
        <v>92674</v>
      </c>
      <c r="E73" s="21">
        <v>113042</v>
      </c>
      <c r="F73" s="21">
        <v>108460</v>
      </c>
      <c r="G73" s="22">
        <f t="shared" si="5"/>
        <v>4.5103139033469679E-5</v>
      </c>
      <c r="H73" s="22">
        <f t="shared" si="6"/>
        <v>-4.0533606977937404E-2</v>
      </c>
    </row>
    <row r="74" spans="1:8" ht="33.75" x14ac:dyDescent="0.25">
      <c r="A74" s="8" t="s">
        <v>121</v>
      </c>
      <c r="B74" s="13" t="s">
        <v>122</v>
      </c>
      <c r="C74" s="23">
        <v>16720</v>
      </c>
      <c r="D74" s="23">
        <v>54750</v>
      </c>
      <c r="E74" s="23">
        <v>70779</v>
      </c>
      <c r="F74" s="23">
        <v>100746</v>
      </c>
      <c r="G74" s="24">
        <f t="shared" si="5"/>
        <v>4.1895268717185471E-5</v>
      </c>
      <c r="H74" s="24">
        <f t="shared" si="6"/>
        <v>0.42338829313779514</v>
      </c>
    </row>
    <row r="75" spans="1:8" s="3" customFormat="1" x14ac:dyDescent="0.25">
      <c r="A75" s="7" t="s">
        <v>18</v>
      </c>
      <c r="B75" s="12" t="s">
        <v>19</v>
      </c>
      <c r="C75" s="21">
        <v>69496</v>
      </c>
      <c r="D75" s="21">
        <v>92363</v>
      </c>
      <c r="E75" s="21">
        <v>210414</v>
      </c>
      <c r="F75" s="21">
        <v>96359</v>
      </c>
      <c r="G75" s="22">
        <f t="shared" si="5"/>
        <v>4.00709328243233E-5</v>
      </c>
      <c r="H75" s="22">
        <f t="shared" si="6"/>
        <v>-0.5420504339064891</v>
      </c>
    </row>
    <row r="76" spans="1:8" x14ac:dyDescent="0.25">
      <c r="A76" s="8" t="s">
        <v>93</v>
      </c>
      <c r="B76" s="13" t="s">
        <v>94</v>
      </c>
      <c r="C76" s="23">
        <v>56596</v>
      </c>
      <c r="D76" s="23">
        <v>103501</v>
      </c>
      <c r="E76" s="23">
        <v>50183</v>
      </c>
      <c r="F76" s="23">
        <v>86354</v>
      </c>
      <c r="G76" s="24">
        <f t="shared" si="5"/>
        <v>3.5910349143428368E-5</v>
      </c>
      <c r="H76" s="24">
        <f t="shared" si="6"/>
        <v>0.72078193810653013</v>
      </c>
    </row>
    <row r="77" spans="1:8" s="3" customFormat="1" x14ac:dyDescent="0.25">
      <c r="A77" s="7" t="s">
        <v>73</v>
      </c>
      <c r="B77" s="12" t="s">
        <v>74</v>
      </c>
      <c r="C77" s="21">
        <v>5170</v>
      </c>
      <c r="D77" s="21">
        <v>19362</v>
      </c>
      <c r="E77" s="21">
        <v>60428</v>
      </c>
      <c r="F77" s="21">
        <v>74100</v>
      </c>
      <c r="G77" s="22">
        <f t="shared" si="5"/>
        <v>3.0814517816523174E-5</v>
      </c>
      <c r="H77" s="22">
        <f t="shared" si="6"/>
        <v>0.22625273052227443</v>
      </c>
    </row>
    <row r="78" spans="1:8" ht="33.75" x14ac:dyDescent="0.25">
      <c r="A78" s="8" t="s">
        <v>8</v>
      </c>
      <c r="B78" s="13" t="s">
        <v>9</v>
      </c>
      <c r="C78" s="23">
        <v>229869</v>
      </c>
      <c r="D78" s="23">
        <v>79273</v>
      </c>
      <c r="E78" s="23">
        <v>62098</v>
      </c>
      <c r="F78" s="23">
        <v>44961</v>
      </c>
      <c r="G78" s="24">
        <f t="shared" si="5"/>
        <v>1.8697051761790801E-5</v>
      </c>
      <c r="H78" s="24">
        <f t="shared" si="6"/>
        <v>-0.27596701987181554</v>
      </c>
    </row>
    <row r="79" spans="1:8" s="3" customFormat="1" ht="33.75" x14ac:dyDescent="0.25">
      <c r="A79" s="7" t="s">
        <v>40</v>
      </c>
      <c r="B79" s="12" t="s">
        <v>41</v>
      </c>
      <c r="C79" s="21">
        <v>21228</v>
      </c>
      <c r="D79" s="21">
        <v>76260</v>
      </c>
      <c r="E79" s="21">
        <v>77137</v>
      </c>
      <c r="F79" s="21">
        <v>41491</v>
      </c>
      <c r="G79" s="22">
        <f t="shared" si="5"/>
        <v>1.7254050725038635E-5</v>
      </c>
      <c r="H79" s="22">
        <f t="shared" si="6"/>
        <v>-0.46211286412486874</v>
      </c>
    </row>
    <row r="80" spans="1:8" ht="22.5" x14ac:dyDescent="0.25">
      <c r="A80" s="8" t="s">
        <v>83</v>
      </c>
      <c r="B80" s="13" t="s">
        <v>84</v>
      </c>
      <c r="C80" s="23">
        <v>92137</v>
      </c>
      <c r="D80" s="23">
        <v>38782</v>
      </c>
      <c r="E80" s="23">
        <v>50052</v>
      </c>
      <c r="F80" s="23">
        <v>39322</v>
      </c>
      <c r="G80" s="24">
        <f t="shared" si="5"/>
        <v>1.6352071114457817E-5</v>
      </c>
      <c r="H80" s="24">
        <f t="shared" si="6"/>
        <v>-0.21437704787021497</v>
      </c>
    </row>
    <row r="81" spans="1:8" s="3" customFormat="1" x14ac:dyDescent="0.25">
      <c r="A81" s="7" t="s">
        <v>99</v>
      </c>
      <c r="B81" s="12" t="s">
        <v>100</v>
      </c>
      <c r="C81" s="21">
        <v>91971</v>
      </c>
      <c r="D81" s="21">
        <v>262664</v>
      </c>
      <c r="E81" s="21">
        <v>440267</v>
      </c>
      <c r="F81" s="21">
        <v>32444</v>
      </c>
      <c r="G81" s="22">
        <f t="shared" si="5"/>
        <v>1.3491851768411306E-5</v>
      </c>
      <c r="H81" s="22">
        <f t="shared" si="6"/>
        <v>-0.92630835379440202</v>
      </c>
    </row>
    <row r="82" spans="1:8" ht="22.5" x14ac:dyDescent="0.25">
      <c r="A82" s="8" t="s">
        <v>149</v>
      </c>
      <c r="B82" s="13" t="s">
        <v>150</v>
      </c>
      <c r="C82" s="23"/>
      <c r="D82" s="23">
        <v>69</v>
      </c>
      <c r="E82" s="23">
        <v>9374</v>
      </c>
      <c r="F82" s="23">
        <v>20169</v>
      </c>
      <c r="G82" s="24">
        <f t="shared" si="5"/>
        <v>8.3872875822058817E-6</v>
      </c>
      <c r="H82" s="24">
        <f t="shared" si="6"/>
        <v>1.1515895028803071</v>
      </c>
    </row>
    <row r="83" spans="1:8" s="3" customFormat="1" ht="33.75" x14ac:dyDescent="0.25">
      <c r="A83" s="7" t="s">
        <v>123</v>
      </c>
      <c r="B83" s="12" t="s">
        <v>124</v>
      </c>
      <c r="C83" s="21">
        <v>423</v>
      </c>
      <c r="D83" s="21">
        <v>8641</v>
      </c>
      <c r="E83" s="21">
        <v>5503</v>
      </c>
      <c r="F83" s="21">
        <v>16233</v>
      </c>
      <c r="G83" s="22">
        <f t="shared" si="5"/>
        <v>6.7505002390772017E-6</v>
      </c>
      <c r="H83" s="22">
        <f t="shared" si="6"/>
        <v>1.9498455387970197</v>
      </c>
    </row>
    <row r="84" spans="1:8" x14ac:dyDescent="0.25">
      <c r="A84" s="8" t="s">
        <v>91</v>
      </c>
      <c r="B84" s="13" t="s">
        <v>92</v>
      </c>
      <c r="C84" s="23">
        <v>735</v>
      </c>
      <c r="D84" s="23">
        <v>1806</v>
      </c>
      <c r="E84" s="23">
        <v>82</v>
      </c>
      <c r="F84" s="23">
        <v>7742</v>
      </c>
      <c r="G84" s="24">
        <f t="shared" si="5"/>
        <v>3.219514128684513E-6</v>
      </c>
      <c r="H84" s="24">
        <f t="shared" si="6"/>
        <v>93.41463414634147</v>
      </c>
    </row>
    <row r="85" spans="1:8" s="3" customFormat="1" x14ac:dyDescent="0.25">
      <c r="A85" s="7" t="s">
        <v>65</v>
      </c>
      <c r="B85" s="12" t="s">
        <v>66</v>
      </c>
      <c r="C85" s="21"/>
      <c r="D85" s="21"/>
      <c r="E85" s="21">
        <v>157</v>
      </c>
      <c r="F85" s="21">
        <v>6016</v>
      </c>
      <c r="G85" s="22">
        <f t="shared" si="5"/>
        <v>2.5017562642942428E-6</v>
      </c>
      <c r="H85" s="22">
        <f t="shared" si="6"/>
        <v>37.318471337579616</v>
      </c>
    </row>
    <row r="86" spans="1:8" ht="33.75" x14ac:dyDescent="0.25">
      <c r="A86" s="8" t="s">
        <v>61</v>
      </c>
      <c r="B86" s="13" t="s">
        <v>62</v>
      </c>
      <c r="C86" s="23">
        <v>12717</v>
      </c>
      <c r="D86" s="23">
        <v>24563</v>
      </c>
      <c r="E86" s="23">
        <v>9463</v>
      </c>
      <c r="F86" s="23">
        <v>5854</v>
      </c>
      <c r="G86" s="24">
        <f t="shared" si="5"/>
        <v>2.4343884925496174E-6</v>
      </c>
      <c r="H86" s="24">
        <f t="shared" si="6"/>
        <v>-0.38138011201521715</v>
      </c>
    </row>
    <row r="87" spans="1:8" s="3" customFormat="1" ht="33.75" x14ac:dyDescent="0.25">
      <c r="A87" s="7" t="s">
        <v>63</v>
      </c>
      <c r="B87" s="12" t="s">
        <v>64</v>
      </c>
      <c r="C87" s="21"/>
      <c r="D87" s="21">
        <v>1156</v>
      </c>
      <c r="E87" s="21">
        <v>1302</v>
      </c>
      <c r="F87" s="21">
        <v>3397</v>
      </c>
      <c r="G87" s="22">
        <f t="shared" si="5"/>
        <v>1.4126439544227965E-6</v>
      </c>
      <c r="H87" s="22">
        <f t="shared" si="6"/>
        <v>1.6090629800307219</v>
      </c>
    </row>
    <row r="88" spans="1:8" x14ac:dyDescent="0.25">
      <c r="A88" s="8" t="s">
        <v>10</v>
      </c>
      <c r="B88" s="13" t="s">
        <v>11</v>
      </c>
      <c r="C88" s="23"/>
      <c r="D88" s="23">
        <v>3022</v>
      </c>
      <c r="E88" s="23">
        <v>1571</v>
      </c>
      <c r="F88" s="23">
        <v>1529</v>
      </c>
      <c r="G88" s="24">
        <f t="shared" si="5"/>
        <v>6.3583532714526218E-7</v>
      </c>
      <c r="H88" s="24">
        <f t="shared" si="6"/>
        <v>-2.6734563971992361E-2</v>
      </c>
    </row>
    <row r="89" spans="1:8" s="3" customFormat="1" x14ac:dyDescent="0.25">
      <c r="A89" s="7" t="s">
        <v>81</v>
      </c>
      <c r="B89" s="12" t="s">
        <v>82</v>
      </c>
      <c r="C89" s="21">
        <v>285</v>
      </c>
      <c r="D89" s="21">
        <v>313</v>
      </c>
      <c r="E89" s="21">
        <v>372</v>
      </c>
      <c r="F89" s="21">
        <v>1131</v>
      </c>
      <c r="G89" s="22">
        <f t="shared" si="5"/>
        <v>4.7032685088377476E-7</v>
      </c>
      <c r="H89" s="22">
        <f t="shared" si="6"/>
        <v>2.0403225806451615</v>
      </c>
    </row>
    <row r="90" spans="1:8" ht="22.5" x14ac:dyDescent="0.25">
      <c r="A90" s="8" t="s">
        <v>145</v>
      </c>
      <c r="B90" s="13" t="s">
        <v>146</v>
      </c>
      <c r="C90" s="23">
        <v>10601</v>
      </c>
      <c r="D90" s="23">
        <v>7117</v>
      </c>
      <c r="E90" s="23">
        <v>7381</v>
      </c>
      <c r="F90" s="23">
        <v>698</v>
      </c>
      <c r="G90" s="24">
        <f t="shared" si="5"/>
        <v>2.9026360912190516E-7</v>
      </c>
      <c r="H90" s="24">
        <f t="shared" si="6"/>
        <v>-0.90543286817504398</v>
      </c>
    </row>
    <row r="91" spans="1:8" s="3" customFormat="1" x14ac:dyDescent="0.25">
      <c r="A91" s="7" t="s">
        <v>147</v>
      </c>
      <c r="B91" s="12" t="s">
        <v>148</v>
      </c>
      <c r="C91" s="21">
        <v>174</v>
      </c>
      <c r="D91" s="21">
        <v>369</v>
      </c>
      <c r="E91" s="21">
        <v>969</v>
      </c>
      <c r="F91" s="21">
        <v>373</v>
      </c>
      <c r="G91" s="22">
        <f t="shared" si="5"/>
        <v>1.5511221518978602E-7</v>
      </c>
      <c r="H91" s="22">
        <f t="shared" si="6"/>
        <v>-0.61506707946336425</v>
      </c>
    </row>
    <row r="92" spans="1:8" ht="33.75" x14ac:dyDescent="0.25">
      <c r="A92" s="8" t="s">
        <v>185</v>
      </c>
      <c r="B92" s="13" t="s">
        <v>186</v>
      </c>
      <c r="C92" s="23">
        <v>50338</v>
      </c>
      <c r="D92" s="23"/>
      <c r="E92" s="23">
        <v>50967</v>
      </c>
      <c r="F92" s="23">
        <v>50</v>
      </c>
      <c r="G92" s="24">
        <f t="shared" si="5"/>
        <v>2.0792522143402952E-8</v>
      </c>
      <c r="H92" s="24">
        <f t="shared" si="6"/>
        <v>-0.99901897306100029</v>
      </c>
    </row>
    <row r="93" spans="1:8" s="3" customFormat="1" ht="56.25" x14ac:dyDescent="0.25">
      <c r="A93" s="7" t="s">
        <v>159</v>
      </c>
      <c r="B93" s="12" t="s">
        <v>160</v>
      </c>
      <c r="C93" s="21">
        <v>251700</v>
      </c>
      <c r="D93" s="21">
        <v>222800</v>
      </c>
      <c r="E93" s="21">
        <v>361116</v>
      </c>
      <c r="F93" s="21">
        <v>49</v>
      </c>
      <c r="G93" s="22">
        <f t="shared" si="5"/>
        <v>2.0376671700534892E-8</v>
      </c>
      <c r="H93" s="22">
        <f t="shared" si="6"/>
        <v>-0.99986430952934791</v>
      </c>
    </row>
    <row r="94" spans="1:8" x14ac:dyDescent="0.25">
      <c r="A94" s="8" t="s">
        <v>2</v>
      </c>
      <c r="B94" s="13" t="s">
        <v>3</v>
      </c>
      <c r="C94" s="23">
        <v>19</v>
      </c>
      <c r="D94" s="23">
        <v>19</v>
      </c>
      <c r="E94" s="23">
        <v>10</v>
      </c>
      <c r="F94" s="23">
        <v>1</v>
      </c>
      <c r="G94" s="24">
        <f t="shared" si="5"/>
        <v>4.15850442868059E-10</v>
      </c>
      <c r="H94" s="24">
        <f t="shared" si="6"/>
        <v>-0.9</v>
      </c>
    </row>
    <row r="95" spans="1:8" s="3" customFormat="1" x14ac:dyDescent="0.25">
      <c r="A95" s="7" t="s">
        <v>189</v>
      </c>
      <c r="B95" s="12" t="s">
        <v>190</v>
      </c>
      <c r="C95" s="25">
        <v>183872</v>
      </c>
      <c r="D95" s="25"/>
      <c r="E95" s="25"/>
      <c r="F95" s="25"/>
      <c r="G95" s="12"/>
      <c r="H95" s="12"/>
    </row>
    <row r="96" spans="1:8" x14ac:dyDescent="0.25">
      <c r="A96" s="8" t="s">
        <v>54</v>
      </c>
      <c r="B96" s="13" t="s">
        <v>55</v>
      </c>
      <c r="C96" s="26">
        <v>265151</v>
      </c>
      <c r="D96" s="26">
        <v>136739</v>
      </c>
      <c r="E96" s="26">
        <v>141246</v>
      </c>
      <c r="F96" s="26"/>
      <c r="G96" s="13"/>
      <c r="H96" s="13"/>
    </row>
    <row r="97" spans="1:8" s="3" customFormat="1" ht="33.75" x14ac:dyDescent="0.25">
      <c r="A97" s="7" t="s">
        <v>85</v>
      </c>
      <c r="B97" s="12" t="s">
        <v>86</v>
      </c>
      <c r="C97" s="25" t="s">
        <v>1</v>
      </c>
      <c r="D97" s="25"/>
      <c r="E97" s="25">
        <v>498</v>
      </c>
      <c r="F97" s="25"/>
      <c r="G97" s="12"/>
      <c r="H97" s="12"/>
    </row>
    <row r="98" spans="1:8" x14ac:dyDescent="0.25">
      <c r="A98" s="8" t="s">
        <v>139</v>
      </c>
      <c r="B98" s="13" t="s">
        <v>140</v>
      </c>
      <c r="C98" s="26" t="s">
        <v>1</v>
      </c>
      <c r="D98" s="26">
        <v>91</v>
      </c>
      <c r="E98" s="26">
        <v>5758</v>
      </c>
      <c r="F98" s="26"/>
      <c r="G98" s="13"/>
      <c r="H98" s="13"/>
    </row>
    <row r="99" spans="1:8" s="3" customFormat="1" x14ac:dyDescent="0.25">
      <c r="A99" s="7" t="s">
        <v>143</v>
      </c>
      <c r="B99" s="12" t="s">
        <v>144</v>
      </c>
      <c r="C99" s="25" t="s">
        <v>1</v>
      </c>
      <c r="D99" s="25"/>
      <c r="E99" s="25">
        <v>179</v>
      </c>
      <c r="F99" s="25"/>
      <c r="G99" s="12"/>
      <c r="H99" s="12"/>
    </row>
  </sheetData>
  <sortState xmlns:xlrd2="http://schemas.microsoft.com/office/spreadsheetml/2017/richdata2" ref="A5:F99">
    <sortCondition descending="1" ref="F5:F99"/>
  </sortState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GR exports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Logotheti Aikaterini</dc:creator>
  <cp:lastModifiedBy>Vardis Nikolidakis</cp:lastModifiedBy>
  <dcterms:created xsi:type="dcterms:W3CDTF">2015-06-05T18:19:34Z</dcterms:created>
  <dcterms:modified xsi:type="dcterms:W3CDTF">2026-03-18T10:53:31Z</dcterms:modified>
</cp:coreProperties>
</file>